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5\ACQ\"/>
    </mc:Choice>
  </mc:AlternateContent>
  <bookViews>
    <workbookView xWindow="90" yWindow="120" windowWidth="14130" windowHeight="9210"/>
  </bookViews>
  <sheets>
    <sheet name="dati assoluti" sheetId="9" r:id="rId1"/>
    <sheet name="dati %" sheetId="10" r:id="rId2"/>
  </sheets>
  <calcPr calcId="152511" concurrentCalc="0"/>
</workbook>
</file>

<file path=xl/calcChain.xml><?xml version="1.0" encoding="utf-8"?>
<calcChain xmlns="http://schemas.openxmlformats.org/spreadsheetml/2006/main">
  <c r="N24" i="10" l="1"/>
  <c r="O24" i="10"/>
  <c r="P24" i="10"/>
  <c r="Q24" i="10"/>
  <c r="N25" i="10"/>
  <c r="O25" i="10"/>
  <c r="P25" i="10"/>
  <c r="Q25" i="10"/>
  <c r="N26" i="10"/>
  <c r="O26" i="10"/>
  <c r="P26" i="10"/>
  <c r="Q26" i="10"/>
  <c r="N27" i="10"/>
  <c r="O27" i="10"/>
  <c r="P27" i="10"/>
  <c r="Q27" i="10"/>
  <c r="N28" i="10"/>
  <c r="O28" i="10"/>
  <c r="P28" i="10"/>
  <c r="Q28" i="10"/>
  <c r="N29" i="10"/>
  <c r="O29" i="10"/>
  <c r="P29" i="10"/>
  <c r="Q29" i="10"/>
  <c r="N30" i="10"/>
  <c r="O30" i="10"/>
  <c r="P30" i="10"/>
  <c r="Q30" i="10"/>
  <c r="N31" i="10"/>
  <c r="O31" i="10"/>
  <c r="P31" i="10"/>
  <c r="Q31" i="10"/>
  <c r="N32" i="10"/>
  <c r="O32" i="10"/>
  <c r="P32" i="10"/>
  <c r="Q32" i="10"/>
  <c r="N34" i="10"/>
  <c r="O34" i="10"/>
  <c r="P34" i="10"/>
  <c r="Q34" i="10"/>
  <c r="N36" i="10"/>
  <c r="O36" i="10"/>
  <c r="P36" i="10"/>
  <c r="Q36" i="10"/>
  <c r="O23" i="10"/>
  <c r="P23" i="10"/>
  <c r="Q23" i="10"/>
  <c r="N23" i="10"/>
  <c r="I24" i="10"/>
  <c r="J24" i="10"/>
  <c r="K24" i="10"/>
  <c r="L24" i="10"/>
  <c r="I25" i="10"/>
  <c r="J25" i="10"/>
  <c r="K25" i="10"/>
  <c r="L25" i="10"/>
  <c r="I26" i="10"/>
  <c r="J26" i="10"/>
  <c r="K26" i="10"/>
  <c r="L26" i="10"/>
  <c r="I27" i="10"/>
  <c r="J27" i="10"/>
  <c r="K27" i="10"/>
  <c r="L27" i="10"/>
  <c r="I28" i="10"/>
  <c r="J28" i="10"/>
  <c r="K28" i="10"/>
  <c r="L28" i="10"/>
  <c r="I29" i="10"/>
  <c r="J29" i="10"/>
  <c r="K29" i="10"/>
  <c r="L29" i="10"/>
  <c r="I30" i="10"/>
  <c r="J30" i="10"/>
  <c r="K30" i="10"/>
  <c r="L30" i="10"/>
  <c r="I31" i="10"/>
  <c r="J31" i="10"/>
  <c r="K31" i="10"/>
  <c r="L31" i="10"/>
  <c r="I32" i="10"/>
  <c r="J32" i="10"/>
  <c r="K32" i="10"/>
  <c r="L32" i="10"/>
  <c r="I34" i="10"/>
  <c r="J34" i="10"/>
  <c r="K34" i="10"/>
  <c r="L34" i="10"/>
  <c r="I36" i="10"/>
  <c r="J36" i="10"/>
  <c r="K36" i="10"/>
  <c r="L36" i="10"/>
  <c r="J23" i="10"/>
  <c r="K23" i="10"/>
  <c r="L23" i="10"/>
  <c r="I23" i="10"/>
  <c r="D24" i="10"/>
  <c r="E24" i="10"/>
  <c r="F24" i="10"/>
  <c r="G24" i="10"/>
  <c r="D25" i="10"/>
  <c r="E25" i="10"/>
  <c r="F25" i="10"/>
  <c r="G25" i="10"/>
  <c r="D26" i="10"/>
  <c r="E26" i="10"/>
  <c r="F26" i="10"/>
  <c r="G26" i="10"/>
  <c r="D27" i="10"/>
  <c r="E27" i="10"/>
  <c r="F27" i="10"/>
  <c r="G27" i="10"/>
  <c r="D28" i="10"/>
  <c r="E28" i="10"/>
  <c r="F28" i="10"/>
  <c r="G28" i="10"/>
  <c r="D29" i="10"/>
  <c r="E29" i="10"/>
  <c r="F29" i="10"/>
  <c r="G29" i="10"/>
  <c r="D30" i="10"/>
  <c r="E30" i="10"/>
  <c r="F30" i="10"/>
  <c r="G30" i="10"/>
  <c r="D31" i="10"/>
  <c r="E31" i="10"/>
  <c r="F31" i="10"/>
  <c r="G31" i="10"/>
  <c r="D32" i="10"/>
  <c r="E32" i="10"/>
  <c r="F32" i="10"/>
  <c r="G32" i="10"/>
  <c r="D34" i="10"/>
  <c r="E34" i="10"/>
  <c r="F34" i="10"/>
  <c r="G34" i="10"/>
  <c r="D36" i="10"/>
  <c r="E36" i="10"/>
  <c r="F36" i="10"/>
  <c r="G36" i="10"/>
  <c r="E23" i="10"/>
  <c r="F23" i="10"/>
  <c r="G23" i="10"/>
  <c r="D23" i="10"/>
  <c r="N8" i="10"/>
  <c r="O8" i="10"/>
  <c r="P8" i="10"/>
  <c r="Q8" i="10"/>
  <c r="N9" i="10"/>
  <c r="O9" i="10"/>
  <c r="P9" i="10"/>
  <c r="Q9" i="10"/>
  <c r="N10" i="10"/>
  <c r="O10" i="10"/>
  <c r="P10" i="10"/>
  <c r="Q10" i="10"/>
  <c r="N11" i="10"/>
  <c r="O11" i="10"/>
  <c r="P11" i="10"/>
  <c r="Q11" i="10"/>
  <c r="N12" i="10"/>
  <c r="O12" i="10"/>
  <c r="P12" i="10"/>
  <c r="Q12" i="10"/>
  <c r="N13" i="10"/>
  <c r="O13" i="10"/>
  <c r="P13" i="10"/>
  <c r="Q13" i="10"/>
  <c r="N14" i="10"/>
  <c r="O14" i="10"/>
  <c r="P14" i="10"/>
  <c r="Q14" i="10"/>
  <c r="N15" i="10"/>
  <c r="O15" i="10"/>
  <c r="P15" i="10"/>
  <c r="Q15" i="10"/>
  <c r="N16" i="10"/>
  <c r="O16" i="10"/>
  <c r="P16" i="10"/>
  <c r="Q16" i="10"/>
  <c r="N18" i="10"/>
  <c r="O18" i="10"/>
  <c r="P18" i="10"/>
  <c r="Q18" i="10"/>
  <c r="N20" i="10"/>
  <c r="O20" i="10"/>
  <c r="P20" i="10"/>
  <c r="Q20" i="10"/>
  <c r="O7" i="10"/>
  <c r="P7" i="10"/>
  <c r="Q7" i="10"/>
  <c r="N7" i="10"/>
  <c r="I8" i="10"/>
  <c r="J8" i="10"/>
  <c r="K8" i="10"/>
  <c r="L8" i="10"/>
  <c r="I9" i="10"/>
  <c r="J9" i="10"/>
  <c r="K9" i="10"/>
  <c r="L9" i="10"/>
  <c r="I10" i="10"/>
  <c r="J10" i="10"/>
  <c r="K10" i="10"/>
  <c r="L10" i="10"/>
  <c r="I11" i="10"/>
  <c r="J11" i="10"/>
  <c r="K11" i="10"/>
  <c r="L11" i="10"/>
  <c r="I12" i="10"/>
  <c r="J12" i="10"/>
  <c r="K12" i="10"/>
  <c r="L12" i="10"/>
  <c r="I13" i="10"/>
  <c r="J13" i="10"/>
  <c r="K13" i="10"/>
  <c r="L13" i="10"/>
  <c r="I14" i="10"/>
  <c r="J14" i="10"/>
  <c r="K14" i="10"/>
  <c r="L14" i="10"/>
  <c r="I15" i="10"/>
  <c r="J15" i="10"/>
  <c r="K15" i="10"/>
  <c r="L15" i="10"/>
  <c r="I16" i="10"/>
  <c r="J16" i="10"/>
  <c r="K16" i="10"/>
  <c r="L16" i="10"/>
  <c r="I18" i="10"/>
  <c r="J18" i="10"/>
  <c r="K18" i="10"/>
  <c r="L18" i="10"/>
  <c r="I20" i="10"/>
  <c r="J20" i="10"/>
  <c r="K20" i="10"/>
  <c r="L20" i="10"/>
  <c r="J7" i="10"/>
  <c r="K7" i="10"/>
  <c r="L7" i="10"/>
  <c r="I7" i="10"/>
  <c r="D8" i="10"/>
  <c r="E8" i="10"/>
  <c r="F8" i="10"/>
  <c r="G8" i="10"/>
  <c r="D9" i="10"/>
  <c r="E9" i="10"/>
  <c r="F9" i="10"/>
  <c r="G9" i="10"/>
  <c r="D10" i="10"/>
  <c r="E10" i="10"/>
  <c r="F10" i="10"/>
  <c r="G10" i="10"/>
  <c r="D11" i="10"/>
  <c r="E11" i="10"/>
  <c r="F11" i="10"/>
  <c r="G11" i="10"/>
  <c r="D12" i="10"/>
  <c r="E12" i="10"/>
  <c r="F12" i="10"/>
  <c r="G12" i="10"/>
  <c r="D13" i="10"/>
  <c r="E13" i="10"/>
  <c r="F13" i="10"/>
  <c r="G13" i="10"/>
  <c r="D14" i="10"/>
  <c r="E14" i="10"/>
  <c r="F14" i="10"/>
  <c r="G14" i="10"/>
  <c r="D15" i="10"/>
  <c r="E15" i="10"/>
  <c r="F15" i="10"/>
  <c r="G15" i="10"/>
  <c r="D16" i="10"/>
  <c r="E16" i="10"/>
  <c r="F16" i="10"/>
  <c r="G16" i="10"/>
  <c r="D18" i="10"/>
  <c r="E18" i="10"/>
  <c r="F18" i="10"/>
  <c r="G18" i="10"/>
  <c r="D20" i="10"/>
  <c r="E20" i="10"/>
  <c r="F20" i="10"/>
  <c r="G20" i="10"/>
  <c r="E7" i="10"/>
  <c r="F7" i="10"/>
  <c r="G7" i="10"/>
  <c r="D7" i="10"/>
</calcChain>
</file>

<file path=xl/sharedStrings.xml><?xml version="1.0" encoding="utf-8"?>
<sst xmlns="http://schemas.openxmlformats.org/spreadsheetml/2006/main" count="83" uniqueCount="23">
  <si>
    <t>TOTALE</t>
  </si>
  <si>
    <t>PAESI</t>
  </si>
  <si>
    <t>Marocco</t>
  </si>
  <si>
    <t>Albania</t>
  </si>
  <si>
    <t>India</t>
  </si>
  <si>
    <t>Egitto</t>
  </si>
  <si>
    <t>Tunisia</t>
  </si>
  <si>
    <t>Bangladesh</t>
  </si>
  <si>
    <t>Senegal</t>
  </si>
  <si>
    <t>Pakistan</t>
  </si>
  <si>
    <t>MASCHI E FEMMINE</t>
  </si>
  <si>
    <t xml:space="preserve">MASCHI </t>
  </si>
  <si>
    <t>FEMMINE</t>
  </si>
  <si>
    <t>Altri Paesi</t>
  </si>
  <si>
    <t>Totale</t>
  </si>
  <si>
    <t>Fonte: elaborazioni Istat su dati del Ministero dell'Interno</t>
  </si>
  <si>
    <r>
      <t xml:space="preserve">Tavola 15.3.1 </t>
    </r>
    <r>
      <rPr>
        <i/>
        <sz val="9"/>
        <rFont val="Arial"/>
        <family val="2"/>
      </rPr>
      <t xml:space="preserve"> -    </t>
    </r>
  </si>
  <si>
    <t>Residenza</t>
  </si>
  <si>
    <t>Matrimonio</t>
  </si>
  <si>
    <t>Trasmissione/ elezione</t>
  </si>
  <si>
    <t>Ghana</t>
  </si>
  <si>
    <t>Peru'</t>
  </si>
  <si>
    <t>Macedonia, Repubblica 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</si>
</sst>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#,##0_);\(#,##0\)"/>
    <numFmt numFmtId="165" formatCode="#,##0.0_ ;\-#,##0.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0" fontId="4" fillId="0" borderId="0" xfId="3" applyFont="1"/>
    <xf numFmtId="0" fontId="4" fillId="0" borderId="0" xfId="3" applyFont="1" applyBorder="1"/>
    <xf numFmtId="41" fontId="4" fillId="0" borderId="0" xfId="2" applyFont="1" applyAlignment="1">
      <alignment horizontal="right"/>
    </xf>
    <xf numFmtId="49" fontId="3" fillId="0" borderId="0" xfId="3" applyNumberFormat="1" applyFont="1" applyAlignment="1">
      <alignment horizontal="left"/>
    </xf>
    <xf numFmtId="0" fontId="4" fillId="0" borderId="0" xfId="0" applyFont="1" applyBorder="1" applyAlignment="1">
      <alignment horizontal="right" vertical="top"/>
    </xf>
    <xf numFmtId="3" fontId="2" fillId="0" borderId="0" xfId="3" applyNumberFormat="1" applyFont="1" applyAlignment="1">
      <alignment horizontal="center"/>
    </xf>
    <xf numFmtId="3" fontId="2" fillId="0" borderId="0" xfId="3" applyNumberFormat="1" applyFont="1" applyBorder="1" applyAlignment="1">
      <alignment horizontal="center"/>
    </xf>
    <xf numFmtId="3" fontId="5" fillId="0" borderId="0" xfId="3" applyNumberFormat="1" applyFont="1" applyAlignment="1">
      <alignment horizontal="center"/>
    </xf>
    <xf numFmtId="3" fontId="5" fillId="0" borderId="0" xfId="3" applyNumberFormat="1" applyFont="1" applyBorder="1" applyAlignment="1">
      <alignment horizontal="center"/>
    </xf>
    <xf numFmtId="0" fontId="8" fillId="0" borderId="0" xfId="5" quotePrefix="1" applyFont="1" applyFill="1" applyAlignment="1">
      <alignment horizontal="left"/>
    </xf>
    <xf numFmtId="49" fontId="6" fillId="0" borderId="0" xfId="0" applyNumberFormat="1" applyFont="1" applyAlignment="1">
      <alignment vertical="center"/>
    </xf>
    <xf numFmtId="0" fontId="7" fillId="0" borderId="0" xfId="0" applyFont="1"/>
    <xf numFmtId="0" fontId="7" fillId="0" borderId="1" xfId="0" applyFont="1" applyFill="1" applyBorder="1"/>
    <xf numFmtId="49" fontId="4" fillId="0" borderId="0" xfId="0" applyNumberFormat="1" applyFont="1" applyAlignment="1">
      <alignment vertical="center"/>
    </xf>
    <xf numFmtId="164" fontId="4" fillId="0" borderId="0" xfId="0" quotePrefix="1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 vertical="center"/>
    </xf>
    <xf numFmtId="41" fontId="4" fillId="0" borderId="1" xfId="2" applyFont="1" applyBorder="1" applyAlignment="1">
      <alignment horizontal="right" vertical="center"/>
    </xf>
    <xf numFmtId="41" fontId="4" fillId="0" borderId="2" xfId="2" applyFont="1" applyBorder="1" applyAlignment="1">
      <alignment vertical="center"/>
    </xf>
    <xf numFmtId="0" fontId="4" fillId="0" borderId="0" xfId="4" applyFont="1" applyBorder="1" applyAlignment="1">
      <alignment vertical="center"/>
    </xf>
    <xf numFmtId="41" fontId="4" fillId="0" borderId="3" xfId="2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3" applyFont="1" applyAlignment="1"/>
    <xf numFmtId="0" fontId="1" fillId="0" borderId="0" xfId="3"/>
    <xf numFmtId="165" fontId="4" fillId="0" borderId="0" xfId="2" applyNumberFormat="1" applyFont="1" applyAlignment="1">
      <alignment horizontal="right" vertical="center"/>
    </xf>
    <xf numFmtId="165" fontId="4" fillId="0" borderId="0" xfId="2" applyNumberFormat="1" applyFont="1" applyAlignment="1">
      <alignment vertical="center"/>
    </xf>
    <xf numFmtId="165" fontId="6" fillId="0" borderId="0" xfId="2" applyNumberFormat="1" applyFont="1" applyBorder="1" applyAlignment="1">
      <alignment horizontal="right" vertical="center"/>
    </xf>
    <xf numFmtId="49" fontId="2" fillId="0" borderId="4" xfId="4" quotePrefix="1" applyNumberFormat="1" applyFont="1" applyBorder="1" applyAlignment="1">
      <alignment horizontal="justify" vertical="center"/>
    </xf>
    <xf numFmtId="0" fontId="0" fillId="0" borderId="4" xfId="0" applyFill="1" applyBorder="1"/>
    <xf numFmtId="0" fontId="7" fillId="0" borderId="1" xfId="4" applyFont="1" applyBorder="1"/>
    <xf numFmtId="41" fontId="4" fillId="0" borderId="1" xfId="1" applyFont="1" applyBorder="1" applyAlignment="1">
      <alignment horizontal="right" vertical="top"/>
    </xf>
    <xf numFmtId="0" fontId="4" fillId="0" borderId="1" xfId="0" applyFont="1" applyBorder="1" applyAlignment="1">
      <alignment horizontal="right" vertical="center"/>
    </xf>
    <xf numFmtId="0" fontId="4" fillId="0" borderId="0" xfId="3" applyFont="1" applyAlignment="1">
      <alignment horizontal="left" vertical="center" wrapText="1"/>
    </xf>
    <xf numFmtId="41" fontId="4" fillId="0" borderId="1" xfId="1" applyFont="1" applyBorder="1" applyAlignment="1">
      <alignment horizontal="right" vertical="top" wrapText="1"/>
    </xf>
    <xf numFmtId="166" fontId="4" fillId="0" borderId="0" xfId="2" applyNumberFormat="1" applyFont="1" applyAlignment="1">
      <alignment horizontal="right" vertical="center"/>
    </xf>
    <xf numFmtId="166" fontId="8" fillId="0" borderId="0" xfId="2" applyNumberFormat="1" applyFont="1" applyAlignment="1">
      <alignment horizontal="right" vertical="center"/>
    </xf>
    <xf numFmtId="41" fontId="4" fillId="0" borderId="0" xfId="2" applyFont="1" applyBorder="1" applyAlignment="1">
      <alignment vertical="center"/>
    </xf>
    <xf numFmtId="166" fontId="10" fillId="0" borderId="0" xfId="0" applyNumberFormat="1" applyFont="1"/>
    <xf numFmtId="0" fontId="4" fillId="0" borderId="0" xfId="3" applyFont="1" applyAlignment="1">
      <alignment horizontal="left" vertical="center" wrapText="1"/>
    </xf>
    <xf numFmtId="0" fontId="10" fillId="0" borderId="0" xfId="0" applyFont="1"/>
    <xf numFmtId="0" fontId="7" fillId="0" borderId="0" xfId="3" applyFont="1"/>
    <xf numFmtId="166" fontId="4" fillId="0" borderId="1" xfId="2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49" fontId="4" fillId="0" borderId="4" xfId="4" applyNumberFormat="1" applyFont="1" applyBorder="1" applyAlignment="1">
      <alignment horizontal="left" vertical="center"/>
    </xf>
    <xf numFmtId="49" fontId="4" fillId="0" borderId="1" xfId="4" applyNumberFormat="1" applyFont="1" applyBorder="1" applyAlignment="1">
      <alignment horizontal="left" vertical="center"/>
    </xf>
    <xf numFmtId="41" fontId="6" fillId="0" borderId="5" xfId="1" applyFont="1" applyBorder="1" applyAlignment="1">
      <alignment horizontal="center" vertical="top"/>
    </xf>
    <xf numFmtId="166" fontId="4" fillId="0" borderId="0" xfId="2" applyNumberFormat="1" applyFont="1" applyFill="1" applyAlignment="1">
      <alignment horizontal="right" vertical="center"/>
    </xf>
    <xf numFmtId="166" fontId="8" fillId="0" borderId="0" xfId="2" applyNumberFormat="1" applyFont="1" applyFill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</cellXfs>
  <cellStyles count="6">
    <cellStyle name="Migliaia [0]" xfId="1" builtinId="6"/>
    <cellStyle name="Migliaia [0] 2" xfId="2"/>
    <cellStyle name="Normale" xfId="0" builtinId="0"/>
    <cellStyle name="Normale 2" xfId="3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17</xdr:col>
      <xdr:colOff>638175</xdr:colOff>
      <xdr:row>1</xdr:row>
      <xdr:rowOff>38100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66774" y="0"/>
          <a:ext cx="9229726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2014 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per sesso,  motivo della presenza, durata del permesso e paese di cittadinanza. Primi venti paesi.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571498</xdr:colOff>
      <xdr:row>0</xdr:row>
      <xdr:rowOff>0</xdr:rowOff>
    </xdr:from>
    <xdr:to>
      <xdr:col>17</xdr:col>
      <xdr:colOff>57149</xdr:colOff>
      <xdr:row>2</xdr:row>
      <xdr:rowOff>76200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838198" y="0"/>
          <a:ext cx="8724901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Acquisizioni di cittadinanza di cittadini non comunitari per sesso e motivo dell’ acquisizione. Primi 10 paesi. Anni 2013-2014.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571498</xdr:colOff>
      <xdr:row>0</xdr:row>
      <xdr:rowOff>0</xdr:rowOff>
    </xdr:from>
    <xdr:to>
      <xdr:col>17</xdr:col>
      <xdr:colOff>57149</xdr:colOff>
      <xdr:row>2</xdr:row>
      <xdr:rowOff>76200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38198" y="0"/>
          <a:ext cx="8724901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Acquisizioni di cittadinanza di cittadini non comunitari per sesso e motivo dell’ acquisizione. Primi 10 paesi. Anni 2013-2014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1"/>
  <sheetViews>
    <sheetView tabSelected="1" zoomScaleNormal="100" workbookViewId="0">
      <selection activeCell="D36" sqref="D36:Q36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7" width="9.7109375" customWidth="1"/>
    <col min="8" max="8" width="0.5703125" customWidth="1"/>
    <col min="9" max="12" width="9.7109375" customWidth="1"/>
    <col min="13" max="13" width="0.5703125" customWidth="1"/>
    <col min="14" max="17" width="9.7109375" customWidth="1"/>
    <col min="18" max="19" width="9.140625" customWidth="1"/>
  </cols>
  <sheetData>
    <row r="1" spans="1:40" s="2" customFormat="1" ht="12" x14ac:dyDescent="0.2">
      <c r="A1" s="1" t="s">
        <v>16</v>
      </c>
      <c r="B1" s="7"/>
      <c r="C1" s="7"/>
      <c r="D1" s="7"/>
      <c r="E1" s="8"/>
      <c r="J1" s="3"/>
      <c r="L1" s="4"/>
      <c r="O1" s="3"/>
    </row>
    <row r="2" spans="1:40" s="2" customFormat="1" ht="9" customHeight="1" x14ac:dyDescent="0.2">
      <c r="A2" s="5"/>
      <c r="B2" s="9"/>
      <c r="C2" s="9"/>
      <c r="D2" s="9"/>
      <c r="E2" s="10"/>
      <c r="J2" s="3"/>
      <c r="L2" s="6"/>
      <c r="O2" s="3"/>
    </row>
    <row r="3" spans="1:40" s="3" customFormat="1" ht="9" x14ac:dyDescent="0.15">
      <c r="L3" s="6"/>
    </row>
    <row r="4" spans="1:40" ht="9" customHeight="1" x14ac:dyDescent="0.25">
      <c r="A4" s="29"/>
      <c r="B4" s="29"/>
      <c r="C4" s="45" t="s">
        <v>1</v>
      </c>
      <c r="D4" s="47" t="s">
        <v>11</v>
      </c>
      <c r="E4" s="47"/>
      <c r="F4" s="47"/>
      <c r="G4" s="47"/>
      <c r="H4" s="30"/>
      <c r="I4" s="47" t="s">
        <v>12</v>
      </c>
      <c r="J4" s="47"/>
      <c r="K4" s="47"/>
      <c r="L4" s="47"/>
      <c r="M4" s="30"/>
      <c r="N4" s="47" t="s">
        <v>10</v>
      </c>
      <c r="O4" s="47"/>
      <c r="P4" s="47"/>
      <c r="Q4" s="47"/>
    </row>
    <row r="5" spans="1:40" ht="27" x14ac:dyDescent="0.25">
      <c r="A5" s="31"/>
      <c r="B5" s="31"/>
      <c r="C5" s="46"/>
      <c r="D5" s="32" t="s">
        <v>17</v>
      </c>
      <c r="E5" s="32" t="s">
        <v>18</v>
      </c>
      <c r="F5" s="35" t="s">
        <v>19</v>
      </c>
      <c r="G5" s="33" t="s">
        <v>0</v>
      </c>
      <c r="H5" s="33"/>
      <c r="I5" s="32" t="s">
        <v>17</v>
      </c>
      <c r="J5" s="32" t="s">
        <v>18</v>
      </c>
      <c r="K5" s="35" t="s">
        <v>19</v>
      </c>
      <c r="L5" s="33" t="s">
        <v>0</v>
      </c>
      <c r="M5" s="14"/>
      <c r="N5" s="32" t="s">
        <v>17</v>
      </c>
      <c r="O5" s="32" t="s">
        <v>18</v>
      </c>
      <c r="P5" s="35" t="s">
        <v>19</v>
      </c>
      <c r="Q5" s="33" t="s">
        <v>0</v>
      </c>
    </row>
    <row r="6" spans="1:40" ht="13.5" customHeight="1" x14ac:dyDescent="0.25">
      <c r="A6" s="44">
        <v>2014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40" ht="9" customHeight="1" x14ac:dyDescent="0.25">
      <c r="A7" s="19">
        <v>1</v>
      </c>
      <c r="B7" s="20"/>
      <c r="C7" s="15" t="s">
        <v>2</v>
      </c>
      <c r="D7" s="36">
        <v>8488</v>
      </c>
      <c r="E7" s="36">
        <v>629</v>
      </c>
      <c r="F7" s="36">
        <v>6988</v>
      </c>
      <c r="G7" s="37">
        <v>16105</v>
      </c>
      <c r="H7" s="26"/>
      <c r="I7" s="36">
        <v>4014</v>
      </c>
      <c r="J7" s="36">
        <v>2404</v>
      </c>
      <c r="K7" s="36">
        <v>6502</v>
      </c>
      <c r="L7" s="37">
        <v>12920</v>
      </c>
      <c r="M7" s="26"/>
      <c r="N7" s="36">
        <v>12502</v>
      </c>
      <c r="O7" s="36">
        <v>3033</v>
      </c>
      <c r="P7" s="36">
        <v>13490</v>
      </c>
      <c r="Q7" s="37">
        <v>29025</v>
      </c>
      <c r="V7" s="41"/>
      <c r="AN7" s="41"/>
    </row>
    <row r="8" spans="1:40" ht="9" customHeight="1" x14ac:dyDescent="0.25">
      <c r="A8" s="19">
        <v>2</v>
      </c>
      <c r="B8" s="20"/>
      <c r="C8" s="15" t="s">
        <v>3</v>
      </c>
      <c r="D8" s="36">
        <v>6935</v>
      </c>
      <c r="E8" s="36">
        <v>356</v>
      </c>
      <c r="F8" s="36">
        <v>3703</v>
      </c>
      <c r="G8" s="37">
        <v>10994</v>
      </c>
      <c r="H8" s="26"/>
      <c r="I8" s="36">
        <v>4961</v>
      </c>
      <c r="J8" s="36">
        <v>1624</v>
      </c>
      <c r="K8" s="36">
        <v>3569</v>
      </c>
      <c r="L8" s="37">
        <v>10154</v>
      </c>
      <c r="M8" s="26"/>
      <c r="N8" s="36">
        <v>11896</v>
      </c>
      <c r="O8" s="36">
        <v>1980</v>
      </c>
      <c r="P8" s="36">
        <v>7272</v>
      </c>
      <c r="Q8" s="37">
        <v>21148</v>
      </c>
      <c r="V8" s="41"/>
      <c r="AN8" s="41"/>
    </row>
    <row r="9" spans="1:40" ht="9" customHeight="1" x14ac:dyDescent="0.25">
      <c r="A9" s="19">
        <v>3</v>
      </c>
      <c r="B9" s="20"/>
      <c r="C9" s="16" t="s">
        <v>7</v>
      </c>
      <c r="D9" s="36">
        <v>1966</v>
      </c>
      <c r="E9" s="36">
        <v>80</v>
      </c>
      <c r="F9" s="36">
        <v>1419</v>
      </c>
      <c r="G9" s="37">
        <v>3465</v>
      </c>
      <c r="H9" s="26"/>
      <c r="I9" s="36">
        <v>389</v>
      </c>
      <c r="J9" s="36">
        <v>173</v>
      </c>
      <c r="K9" s="36">
        <v>1296</v>
      </c>
      <c r="L9" s="37">
        <v>1858</v>
      </c>
      <c r="M9" s="26"/>
      <c r="N9" s="36">
        <v>2355</v>
      </c>
      <c r="O9" s="36">
        <v>253</v>
      </c>
      <c r="P9" s="36">
        <v>2715</v>
      </c>
      <c r="Q9" s="37">
        <v>5323</v>
      </c>
      <c r="V9" s="41"/>
      <c r="AN9" s="41"/>
    </row>
    <row r="10" spans="1:40" ht="9" customHeight="1" x14ac:dyDescent="0.25">
      <c r="A10" s="19">
        <v>4</v>
      </c>
      <c r="B10" s="20"/>
      <c r="C10" s="15" t="s">
        <v>4</v>
      </c>
      <c r="D10" s="36">
        <v>1860</v>
      </c>
      <c r="E10" s="36">
        <v>62</v>
      </c>
      <c r="F10" s="36">
        <v>1300</v>
      </c>
      <c r="G10" s="37">
        <v>3222</v>
      </c>
      <c r="H10" s="26"/>
      <c r="I10" s="36">
        <v>542</v>
      </c>
      <c r="J10" s="36">
        <v>248</v>
      </c>
      <c r="K10" s="36">
        <v>1003</v>
      </c>
      <c r="L10" s="37">
        <v>1793</v>
      </c>
      <c r="M10" s="26"/>
      <c r="N10" s="36">
        <v>2402</v>
      </c>
      <c r="O10" s="36">
        <v>310</v>
      </c>
      <c r="P10" s="36">
        <v>2303</v>
      </c>
      <c r="Q10" s="37">
        <v>5015</v>
      </c>
      <c r="V10" s="41"/>
      <c r="AN10" s="41"/>
    </row>
    <row r="11" spans="1:40" ht="9" customHeight="1" x14ac:dyDescent="0.25">
      <c r="A11" s="19">
        <v>5</v>
      </c>
      <c r="B11" s="20"/>
      <c r="C11" s="16" t="s">
        <v>6</v>
      </c>
      <c r="D11" s="36">
        <v>1276</v>
      </c>
      <c r="E11" s="36">
        <v>172</v>
      </c>
      <c r="F11" s="36">
        <v>1173</v>
      </c>
      <c r="G11" s="37">
        <v>2621</v>
      </c>
      <c r="H11" s="26"/>
      <c r="I11" s="36">
        <v>344</v>
      </c>
      <c r="J11" s="36">
        <v>375</v>
      </c>
      <c r="K11" s="36">
        <v>1071</v>
      </c>
      <c r="L11" s="37">
        <v>1790</v>
      </c>
      <c r="M11" s="26"/>
      <c r="N11" s="36">
        <v>1620</v>
      </c>
      <c r="O11" s="36">
        <v>547</v>
      </c>
      <c r="P11" s="36">
        <v>2244</v>
      </c>
      <c r="Q11" s="37">
        <v>4411</v>
      </c>
      <c r="V11" s="41"/>
      <c r="AN11" s="41"/>
    </row>
    <row r="12" spans="1:40" ht="9" customHeight="1" x14ac:dyDescent="0.25">
      <c r="A12" s="19">
        <v>6</v>
      </c>
      <c r="B12" s="20"/>
      <c r="C12" s="16" t="s">
        <v>9</v>
      </c>
      <c r="D12" s="36">
        <v>1427</v>
      </c>
      <c r="E12" s="36">
        <v>53</v>
      </c>
      <c r="F12" s="36">
        <v>1280</v>
      </c>
      <c r="G12" s="37">
        <v>2760</v>
      </c>
      <c r="H12" s="26"/>
      <c r="I12" s="36">
        <v>198</v>
      </c>
      <c r="J12" s="36">
        <v>116</v>
      </c>
      <c r="K12" s="36">
        <v>1142</v>
      </c>
      <c r="L12" s="37">
        <v>1456</v>
      </c>
      <c r="M12" s="26"/>
      <c r="N12" s="36">
        <v>1625</v>
      </c>
      <c r="O12" s="36">
        <v>169</v>
      </c>
      <c r="P12" s="36">
        <v>2422</v>
      </c>
      <c r="Q12" s="37">
        <v>4216</v>
      </c>
      <c r="V12" s="41"/>
      <c r="AN12" s="41"/>
    </row>
    <row r="13" spans="1:40" ht="9" customHeight="1" x14ac:dyDescent="0.25">
      <c r="A13" s="19">
        <v>7</v>
      </c>
      <c r="B13" s="20"/>
      <c r="C13" s="17" t="s">
        <v>8</v>
      </c>
      <c r="D13" s="36">
        <v>1606</v>
      </c>
      <c r="E13" s="36">
        <v>137</v>
      </c>
      <c r="F13" s="36">
        <v>1005</v>
      </c>
      <c r="G13" s="37">
        <v>2748</v>
      </c>
      <c r="H13" s="26"/>
      <c r="I13" s="36">
        <v>220</v>
      </c>
      <c r="J13" s="36">
        <v>131</v>
      </c>
      <c r="K13" s="36">
        <v>938</v>
      </c>
      <c r="L13" s="37">
        <v>1289</v>
      </c>
      <c r="M13" s="26"/>
      <c r="N13" s="36">
        <v>1826</v>
      </c>
      <c r="O13" s="36">
        <v>268</v>
      </c>
      <c r="P13" s="36">
        <v>1943</v>
      </c>
      <c r="Q13" s="37">
        <v>4037</v>
      </c>
      <c r="V13" s="41"/>
      <c r="AN13" s="41"/>
    </row>
    <row r="14" spans="1:40" ht="9" customHeight="1" x14ac:dyDescent="0.25">
      <c r="A14" s="19">
        <v>8</v>
      </c>
      <c r="B14" s="20"/>
      <c r="C14" s="15" t="s">
        <v>20</v>
      </c>
      <c r="D14" s="36">
        <v>1082</v>
      </c>
      <c r="E14" s="36">
        <v>29</v>
      </c>
      <c r="F14" s="36">
        <v>908</v>
      </c>
      <c r="G14" s="37">
        <v>2019</v>
      </c>
      <c r="H14" s="26"/>
      <c r="I14" s="36">
        <v>733</v>
      </c>
      <c r="J14" s="36">
        <v>106</v>
      </c>
      <c r="K14" s="36">
        <v>842</v>
      </c>
      <c r="L14" s="37">
        <v>1681</v>
      </c>
      <c r="M14" s="26"/>
      <c r="N14" s="36">
        <v>1815</v>
      </c>
      <c r="O14" s="36">
        <v>135</v>
      </c>
      <c r="P14" s="36">
        <v>1750</v>
      </c>
      <c r="Q14" s="37">
        <v>3700</v>
      </c>
      <c r="V14" s="41"/>
      <c r="AN14" s="41"/>
    </row>
    <row r="15" spans="1:40" ht="9" customHeight="1" x14ac:dyDescent="0.25">
      <c r="A15" s="19">
        <v>9</v>
      </c>
      <c r="B15" s="20"/>
      <c r="C15" s="15" t="s">
        <v>5</v>
      </c>
      <c r="D15" s="36">
        <v>940</v>
      </c>
      <c r="E15" s="36">
        <v>213</v>
      </c>
      <c r="F15" s="36">
        <v>863</v>
      </c>
      <c r="G15" s="37">
        <v>2016</v>
      </c>
      <c r="H15" s="26"/>
      <c r="I15" s="36">
        <v>159</v>
      </c>
      <c r="J15" s="36">
        <v>226</v>
      </c>
      <c r="K15" s="36">
        <v>737</v>
      </c>
      <c r="L15" s="37">
        <v>1122</v>
      </c>
      <c r="M15" s="26"/>
      <c r="N15" s="36">
        <v>1099</v>
      </c>
      <c r="O15" s="36">
        <v>439</v>
      </c>
      <c r="P15" s="36">
        <v>1600</v>
      </c>
      <c r="Q15" s="37">
        <v>3138</v>
      </c>
      <c r="V15" s="41"/>
      <c r="AN15" s="41"/>
    </row>
    <row r="16" spans="1:40" ht="9" customHeight="1" x14ac:dyDescent="0.25">
      <c r="A16" s="19">
        <v>10</v>
      </c>
      <c r="B16" s="20"/>
      <c r="C16" s="17" t="s">
        <v>21</v>
      </c>
      <c r="D16" s="36">
        <v>565</v>
      </c>
      <c r="E16" s="36">
        <v>77</v>
      </c>
      <c r="F16" s="36">
        <v>408</v>
      </c>
      <c r="G16" s="37">
        <v>1050</v>
      </c>
      <c r="H16" s="26"/>
      <c r="I16" s="36">
        <v>1069</v>
      </c>
      <c r="J16" s="36">
        <v>615</v>
      </c>
      <c r="K16" s="36">
        <v>402</v>
      </c>
      <c r="L16" s="37">
        <v>2086</v>
      </c>
      <c r="M16" s="26"/>
      <c r="N16" s="36">
        <v>1634</v>
      </c>
      <c r="O16" s="36">
        <v>692</v>
      </c>
      <c r="P16" s="36">
        <v>810</v>
      </c>
      <c r="Q16" s="37">
        <v>3136</v>
      </c>
      <c r="V16" s="41"/>
      <c r="AN16" s="41"/>
    </row>
    <row r="17" spans="1:40" ht="9" customHeight="1" x14ac:dyDescent="0.25">
      <c r="A17" s="19"/>
      <c r="B17" s="20"/>
      <c r="C17" s="15"/>
      <c r="D17" s="36"/>
      <c r="E17" s="36"/>
      <c r="F17" s="36"/>
      <c r="G17" s="37"/>
      <c r="H17" s="36"/>
      <c r="I17" s="36"/>
      <c r="J17" s="36"/>
      <c r="K17" s="36"/>
      <c r="L17" s="37"/>
      <c r="M17" s="36"/>
      <c r="N17" s="36"/>
      <c r="O17" s="36"/>
      <c r="P17" s="36"/>
      <c r="Q17" s="37"/>
    </row>
    <row r="18" spans="1:40" ht="9" customHeight="1" x14ac:dyDescent="0.25">
      <c r="A18" s="19"/>
      <c r="B18" s="20"/>
      <c r="C18" s="15" t="s">
        <v>13</v>
      </c>
      <c r="D18" s="36">
        <v>8018</v>
      </c>
      <c r="E18" s="36">
        <v>1047</v>
      </c>
      <c r="F18" s="36">
        <v>6775</v>
      </c>
      <c r="G18" s="37">
        <v>15840</v>
      </c>
      <c r="H18" s="27"/>
      <c r="I18" s="36">
        <v>6832</v>
      </c>
      <c r="J18" s="36">
        <v>8301</v>
      </c>
      <c r="K18" s="36">
        <v>6339</v>
      </c>
      <c r="L18" s="37">
        <v>21472</v>
      </c>
      <c r="M18" s="27"/>
      <c r="N18" s="36">
        <v>14850</v>
      </c>
      <c r="O18" s="36">
        <v>9348</v>
      </c>
      <c r="P18" s="36">
        <v>13114</v>
      </c>
      <c r="Q18" s="37">
        <v>37312</v>
      </c>
    </row>
    <row r="19" spans="1:40" ht="9" customHeight="1" x14ac:dyDescent="0.25">
      <c r="A19" s="19"/>
      <c r="B19" s="20"/>
      <c r="C19" s="15"/>
      <c r="D19" s="36"/>
      <c r="E19" s="36"/>
      <c r="F19" s="36"/>
      <c r="G19" s="37"/>
      <c r="H19" s="26"/>
      <c r="I19" s="36"/>
      <c r="J19" s="36"/>
      <c r="K19" s="36"/>
      <c r="L19" s="37"/>
      <c r="M19" s="26"/>
      <c r="N19" s="36"/>
      <c r="O19" s="36"/>
      <c r="P19" s="36"/>
      <c r="Q19" s="37"/>
      <c r="V19" s="41"/>
      <c r="AN19" s="41"/>
    </row>
    <row r="20" spans="1:40" ht="9" customHeight="1" x14ac:dyDescent="0.25">
      <c r="A20" s="19"/>
      <c r="B20" s="20"/>
      <c r="C20" s="12" t="s">
        <v>14</v>
      </c>
      <c r="D20" s="48">
        <v>34163</v>
      </c>
      <c r="E20" s="48">
        <v>2855</v>
      </c>
      <c r="F20" s="48">
        <v>25822</v>
      </c>
      <c r="G20" s="49">
        <v>62840</v>
      </c>
      <c r="H20" s="50"/>
      <c r="I20" s="48">
        <v>19461</v>
      </c>
      <c r="J20" s="48">
        <v>14319</v>
      </c>
      <c r="K20" s="48">
        <v>23841</v>
      </c>
      <c r="L20" s="49">
        <v>57621</v>
      </c>
      <c r="M20" s="50"/>
      <c r="N20" s="48">
        <v>53624</v>
      </c>
      <c r="O20" s="48">
        <v>17174</v>
      </c>
      <c r="P20" s="48">
        <v>49663</v>
      </c>
      <c r="Q20" s="49">
        <v>120461</v>
      </c>
      <c r="V20" s="41"/>
      <c r="AN20" s="41"/>
    </row>
    <row r="21" spans="1:40" ht="9" customHeight="1" x14ac:dyDescent="0.25">
      <c r="A21" s="38"/>
      <c r="B21" s="20"/>
      <c r="C21" s="12"/>
      <c r="D21" s="36"/>
      <c r="E21" s="36"/>
      <c r="F21" s="36"/>
      <c r="G21" s="37"/>
      <c r="H21" s="28"/>
      <c r="I21" s="36"/>
      <c r="J21" s="36"/>
      <c r="K21" s="36"/>
      <c r="L21" s="37"/>
      <c r="M21" s="28"/>
      <c r="N21" s="36"/>
      <c r="O21" s="36"/>
      <c r="P21" s="36"/>
      <c r="Q21" s="37"/>
      <c r="V21" s="41"/>
      <c r="AN21" s="41"/>
    </row>
    <row r="22" spans="1:40" ht="13.5" customHeight="1" x14ac:dyDescent="0.25">
      <c r="A22" s="44">
        <v>2013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40" ht="9" customHeight="1" x14ac:dyDescent="0.25">
      <c r="A23" s="19">
        <v>1</v>
      </c>
      <c r="B23" s="20"/>
      <c r="C23" s="15" t="s">
        <v>2</v>
      </c>
      <c r="D23" s="36">
        <v>7044</v>
      </c>
      <c r="E23" s="36">
        <v>776</v>
      </c>
      <c r="F23" s="36">
        <v>6053</v>
      </c>
      <c r="G23" s="37">
        <v>13873</v>
      </c>
      <c r="H23" s="26"/>
      <c r="I23" s="36">
        <v>6017</v>
      </c>
      <c r="J23" s="36">
        <v>2556</v>
      </c>
      <c r="K23" s="36">
        <v>2975</v>
      </c>
      <c r="L23" s="37">
        <v>11548</v>
      </c>
      <c r="M23" s="26"/>
      <c r="N23" s="36">
        <v>12070</v>
      </c>
      <c r="O23" s="36">
        <v>9600</v>
      </c>
      <c r="P23" s="36">
        <v>3751</v>
      </c>
      <c r="Q23" s="37">
        <v>25421</v>
      </c>
      <c r="V23" s="41"/>
      <c r="AN23" s="41"/>
    </row>
    <row r="24" spans="1:40" ht="9" customHeight="1" x14ac:dyDescent="0.25">
      <c r="A24" s="19">
        <v>2</v>
      </c>
      <c r="B24" s="20"/>
      <c r="C24" s="15" t="s">
        <v>3</v>
      </c>
      <c r="D24" s="36">
        <v>4388</v>
      </c>
      <c r="E24" s="36">
        <v>417</v>
      </c>
      <c r="F24" s="36">
        <v>2179</v>
      </c>
      <c r="G24" s="37">
        <v>6984</v>
      </c>
      <c r="H24" s="26"/>
      <c r="I24" s="36">
        <v>2188</v>
      </c>
      <c r="J24" s="36">
        <v>2667</v>
      </c>
      <c r="K24" s="36">
        <v>1832</v>
      </c>
      <c r="L24" s="37">
        <v>6687</v>
      </c>
      <c r="M24" s="26"/>
      <c r="N24" s="36">
        <v>4367</v>
      </c>
      <c r="O24" s="36">
        <v>7055</v>
      </c>
      <c r="P24" s="36">
        <v>2249</v>
      </c>
      <c r="Q24" s="37">
        <v>13671</v>
      </c>
      <c r="V24" s="41"/>
      <c r="AN24" s="41"/>
    </row>
    <row r="25" spans="1:40" ht="9" customHeight="1" x14ac:dyDescent="0.25">
      <c r="A25" s="19">
        <v>3</v>
      </c>
      <c r="B25" s="20"/>
      <c r="C25" s="16" t="s">
        <v>4</v>
      </c>
      <c r="D25" s="36">
        <v>1907</v>
      </c>
      <c r="E25" s="36">
        <v>111</v>
      </c>
      <c r="F25" s="36">
        <v>1341</v>
      </c>
      <c r="G25" s="37">
        <v>3359</v>
      </c>
      <c r="H25" s="26"/>
      <c r="I25" s="36">
        <v>917</v>
      </c>
      <c r="J25" s="36">
        <v>406</v>
      </c>
      <c r="K25" s="36">
        <v>181</v>
      </c>
      <c r="L25" s="37">
        <v>1504</v>
      </c>
      <c r="M25" s="26"/>
      <c r="N25" s="36">
        <v>2258</v>
      </c>
      <c r="O25" s="36">
        <v>2313</v>
      </c>
      <c r="P25" s="36">
        <v>292</v>
      </c>
      <c r="Q25" s="37">
        <v>4863</v>
      </c>
      <c r="V25" s="41"/>
      <c r="AN25" s="41"/>
    </row>
    <row r="26" spans="1:40" ht="9" customHeight="1" x14ac:dyDescent="0.25">
      <c r="A26" s="19">
        <v>4</v>
      </c>
      <c r="B26" s="20"/>
      <c r="C26" s="15" t="s">
        <v>9</v>
      </c>
      <c r="D26" s="36">
        <v>1089</v>
      </c>
      <c r="E26" s="36">
        <v>82</v>
      </c>
      <c r="F26" s="36">
        <v>1083</v>
      </c>
      <c r="G26" s="37">
        <v>2254</v>
      </c>
      <c r="H26" s="26"/>
      <c r="I26" s="36">
        <v>1007</v>
      </c>
      <c r="J26" s="36">
        <v>171</v>
      </c>
      <c r="K26" s="36">
        <v>100</v>
      </c>
      <c r="L26" s="37">
        <v>1278</v>
      </c>
      <c r="M26" s="26"/>
      <c r="N26" s="36">
        <v>2090</v>
      </c>
      <c r="O26" s="36">
        <v>1260</v>
      </c>
      <c r="P26" s="36">
        <v>182</v>
      </c>
      <c r="Q26" s="37">
        <v>3532</v>
      </c>
      <c r="V26" s="41"/>
      <c r="AN26" s="41"/>
    </row>
    <row r="27" spans="1:40" ht="9" customHeight="1" x14ac:dyDescent="0.25">
      <c r="A27" s="19">
        <v>5</v>
      </c>
      <c r="B27" s="20"/>
      <c r="C27" s="16" t="s">
        <v>6</v>
      </c>
      <c r="D27" s="36">
        <v>922</v>
      </c>
      <c r="E27" s="36">
        <v>196</v>
      </c>
      <c r="F27" s="36">
        <v>925</v>
      </c>
      <c r="G27" s="37">
        <v>2043</v>
      </c>
      <c r="H27" s="26"/>
      <c r="I27" s="36">
        <v>838</v>
      </c>
      <c r="J27" s="36">
        <v>237</v>
      </c>
      <c r="K27" s="36">
        <v>403</v>
      </c>
      <c r="L27" s="37">
        <v>1478</v>
      </c>
      <c r="M27" s="26"/>
      <c r="N27" s="36">
        <v>1763</v>
      </c>
      <c r="O27" s="36">
        <v>1159</v>
      </c>
      <c r="P27" s="36">
        <v>599</v>
      </c>
      <c r="Q27" s="37">
        <v>3521</v>
      </c>
      <c r="V27" s="41"/>
      <c r="AN27" s="41"/>
    </row>
    <row r="28" spans="1:40" ht="9" customHeight="1" x14ac:dyDescent="0.25">
      <c r="A28" s="19">
        <v>6</v>
      </c>
      <c r="B28" s="20"/>
      <c r="C28" s="16" t="s">
        <v>7</v>
      </c>
      <c r="D28" s="36">
        <v>1276</v>
      </c>
      <c r="E28" s="36">
        <v>59</v>
      </c>
      <c r="F28" s="36">
        <v>952</v>
      </c>
      <c r="G28" s="37">
        <v>2287</v>
      </c>
      <c r="H28" s="26"/>
      <c r="I28" s="36">
        <v>836</v>
      </c>
      <c r="J28" s="36">
        <v>205</v>
      </c>
      <c r="K28" s="36">
        <v>183</v>
      </c>
      <c r="L28" s="37">
        <v>1224</v>
      </c>
      <c r="M28" s="26"/>
      <c r="N28" s="36">
        <v>1788</v>
      </c>
      <c r="O28" s="36">
        <v>1481</v>
      </c>
      <c r="P28" s="36">
        <v>242</v>
      </c>
      <c r="Q28" s="37">
        <v>3511</v>
      </c>
      <c r="V28" s="41"/>
      <c r="AN28" s="41"/>
    </row>
    <row r="29" spans="1:40" ht="9" customHeight="1" x14ac:dyDescent="0.25">
      <c r="A29" s="19">
        <v>7</v>
      </c>
      <c r="B29" s="20"/>
      <c r="C29" s="16" t="s">
        <v>20</v>
      </c>
      <c r="D29" s="36">
        <v>769</v>
      </c>
      <c r="E29" s="36">
        <v>31</v>
      </c>
      <c r="F29" s="36">
        <v>751</v>
      </c>
      <c r="G29" s="37">
        <v>1551</v>
      </c>
      <c r="H29" s="26"/>
      <c r="I29" s="36">
        <v>757</v>
      </c>
      <c r="J29" s="36">
        <v>360</v>
      </c>
      <c r="K29" s="36">
        <v>170</v>
      </c>
      <c r="L29" s="37">
        <v>1287</v>
      </c>
      <c r="M29" s="26"/>
      <c r="N29" s="36">
        <v>1508</v>
      </c>
      <c r="O29" s="36">
        <v>1129</v>
      </c>
      <c r="P29" s="36">
        <v>201</v>
      </c>
      <c r="Q29" s="37">
        <v>2838</v>
      </c>
      <c r="V29" s="41"/>
      <c r="AN29" s="41"/>
    </row>
    <row r="30" spans="1:40" ht="9" customHeight="1" x14ac:dyDescent="0.25">
      <c r="A30" s="19">
        <v>8</v>
      </c>
      <c r="B30" s="20"/>
      <c r="C30" s="15" t="s">
        <v>8</v>
      </c>
      <c r="D30" s="36">
        <v>793</v>
      </c>
      <c r="E30" s="36">
        <v>151</v>
      </c>
      <c r="F30" s="36">
        <v>549</v>
      </c>
      <c r="G30" s="37">
        <v>1493</v>
      </c>
      <c r="H30" s="26"/>
      <c r="I30" s="36">
        <v>564</v>
      </c>
      <c r="J30" s="36">
        <v>89</v>
      </c>
      <c r="K30" s="36">
        <v>117</v>
      </c>
      <c r="L30" s="37">
        <v>770</v>
      </c>
      <c r="M30" s="26"/>
      <c r="N30" s="36">
        <v>1113</v>
      </c>
      <c r="O30" s="36">
        <v>882</v>
      </c>
      <c r="P30" s="36">
        <v>268</v>
      </c>
      <c r="Q30" s="37">
        <v>2263</v>
      </c>
      <c r="V30" s="41"/>
      <c r="AN30" s="41"/>
    </row>
    <row r="31" spans="1:40" ht="9" customHeight="1" x14ac:dyDescent="0.25">
      <c r="A31" s="19">
        <v>9</v>
      </c>
      <c r="B31" s="20"/>
      <c r="C31" s="15" t="s">
        <v>5</v>
      </c>
      <c r="D31" s="36">
        <v>531</v>
      </c>
      <c r="E31" s="36">
        <v>192</v>
      </c>
      <c r="F31" s="36">
        <v>550</v>
      </c>
      <c r="G31" s="37">
        <v>1273</v>
      </c>
      <c r="H31" s="26"/>
      <c r="I31" s="36">
        <v>455</v>
      </c>
      <c r="J31" s="36">
        <v>80</v>
      </c>
      <c r="K31" s="36">
        <v>322</v>
      </c>
      <c r="L31" s="37">
        <v>857</v>
      </c>
      <c r="M31" s="26"/>
      <c r="N31" s="36">
        <v>1005</v>
      </c>
      <c r="O31" s="36">
        <v>611</v>
      </c>
      <c r="P31" s="36">
        <v>514</v>
      </c>
      <c r="Q31" s="37">
        <v>2130</v>
      </c>
      <c r="V31" s="41"/>
      <c r="AN31" s="41"/>
    </row>
    <row r="32" spans="1:40" ht="9" customHeight="1" x14ac:dyDescent="0.25">
      <c r="A32" s="19">
        <v>10</v>
      </c>
      <c r="B32" s="20"/>
      <c r="C32" s="17" t="s">
        <v>22</v>
      </c>
      <c r="D32" s="36">
        <v>761</v>
      </c>
      <c r="E32" s="36">
        <v>39</v>
      </c>
      <c r="F32" s="36">
        <v>479</v>
      </c>
      <c r="G32" s="37">
        <v>1279</v>
      </c>
      <c r="H32" s="26"/>
      <c r="I32" s="36">
        <v>407</v>
      </c>
      <c r="J32" s="36">
        <v>246</v>
      </c>
      <c r="K32" s="36">
        <v>157</v>
      </c>
      <c r="L32" s="37">
        <v>810</v>
      </c>
      <c r="M32" s="26"/>
      <c r="N32" s="36">
        <v>886</v>
      </c>
      <c r="O32" s="36">
        <v>1007</v>
      </c>
      <c r="P32" s="36">
        <v>196</v>
      </c>
      <c r="Q32" s="37">
        <v>2089</v>
      </c>
      <c r="V32" s="41"/>
      <c r="AN32" s="41"/>
    </row>
    <row r="33" spans="1:23" ht="9" customHeight="1" x14ac:dyDescent="0.25">
      <c r="A33" s="19"/>
      <c r="B33" s="20"/>
      <c r="C33" s="15"/>
      <c r="D33" s="36"/>
      <c r="E33" s="36"/>
      <c r="F33" s="36"/>
      <c r="G33" s="37"/>
      <c r="H33" s="36"/>
      <c r="I33" s="36"/>
      <c r="J33" s="36"/>
      <c r="K33" s="36"/>
      <c r="L33" s="37"/>
      <c r="M33" s="36"/>
      <c r="N33" s="36"/>
      <c r="O33" s="36"/>
      <c r="P33" s="36"/>
      <c r="Q33" s="37"/>
      <c r="W33" s="41"/>
    </row>
    <row r="34" spans="1:23" ht="9" customHeight="1" x14ac:dyDescent="0.25">
      <c r="A34" s="19"/>
      <c r="B34" s="20"/>
      <c r="C34" s="15" t="s">
        <v>13</v>
      </c>
      <c r="D34" s="36">
        <v>4814</v>
      </c>
      <c r="E34" s="36">
        <v>1273</v>
      </c>
      <c r="F34" s="36">
        <v>4629</v>
      </c>
      <c r="G34" s="37">
        <v>10716</v>
      </c>
      <c r="H34" s="27"/>
      <c r="I34" s="36">
        <v>4485</v>
      </c>
      <c r="J34" s="36">
        <v>3885</v>
      </c>
      <c r="K34" s="36">
        <v>11108</v>
      </c>
      <c r="L34" s="37">
        <v>19478</v>
      </c>
      <c r="M34" s="27"/>
      <c r="N34" s="36">
        <v>9114</v>
      </c>
      <c r="O34" s="36">
        <v>8699</v>
      </c>
      <c r="P34" s="36">
        <v>12381</v>
      </c>
      <c r="Q34" s="37">
        <v>30194</v>
      </c>
      <c r="W34" s="41"/>
    </row>
    <row r="35" spans="1:23" ht="9" customHeight="1" x14ac:dyDescent="0.25">
      <c r="A35" s="19"/>
      <c r="B35" s="20"/>
      <c r="C35" s="15"/>
      <c r="D35" s="36"/>
      <c r="E35" s="36"/>
      <c r="F35" s="36"/>
      <c r="G35" s="37"/>
      <c r="H35" s="26"/>
      <c r="I35" s="36"/>
      <c r="J35" s="36"/>
      <c r="K35" s="36"/>
      <c r="L35" s="37"/>
      <c r="M35" s="26"/>
      <c r="N35" s="36"/>
      <c r="O35" s="36"/>
      <c r="P35" s="36"/>
      <c r="Q35" s="37"/>
      <c r="W35" s="41"/>
    </row>
    <row r="36" spans="1:23" ht="9" customHeight="1" x14ac:dyDescent="0.25">
      <c r="A36" s="19"/>
      <c r="B36" s="20"/>
      <c r="C36" s="12" t="s">
        <v>14</v>
      </c>
      <c r="D36" s="48">
        <v>24294</v>
      </c>
      <c r="E36" s="48">
        <v>3327</v>
      </c>
      <c r="F36" s="48">
        <v>19491</v>
      </c>
      <c r="G36" s="49">
        <v>47112</v>
      </c>
      <c r="H36" s="50"/>
      <c r="I36" s="48">
        <v>18471</v>
      </c>
      <c r="J36" s="48">
        <v>10902</v>
      </c>
      <c r="K36" s="48">
        <v>17548</v>
      </c>
      <c r="L36" s="49">
        <v>46921</v>
      </c>
      <c r="M36" s="50"/>
      <c r="N36" s="48">
        <v>37962</v>
      </c>
      <c r="O36" s="48">
        <v>35196</v>
      </c>
      <c r="P36" s="48">
        <v>20875</v>
      </c>
      <c r="Q36" s="49">
        <v>94033</v>
      </c>
      <c r="W36" s="41"/>
    </row>
    <row r="37" spans="1:23" ht="9" customHeight="1" x14ac:dyDescent="0.25">
      <c r="A37" s="21"/>
      <c r="B37" s="22"/>
      <c r="C37" s="2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W37" s="41"/>
    </row>
    <row r="38" spans="1:23" s="2" customFormat="1" ht="12" customHeight="1" x14ac:dyDescent="0.2">
      <c r="A38" s="11" t="s">
        <v>15</v>
      </c>
      <c r="B38" s="24"/>
      <c r="C38" s="24"/>
      <c r="D38" s="24"/>
      <c r="E38" s="25"/>
      <c r="F38" s="25"/>
      <c r="G38" s="25"/>
      <c r="J38" s="25"/>
      <c r="M38" s="25"/>
      <c r="W38" s="42"/>
    </row>
    <row r="39" spans="1:23" s="2" customFormat="1" ht="9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4"/>
      <c r="W39" s="42"/>
    </row>
    <row r="40" spans="1:23" ht="9" customHeight="1" x14ac:dyDescent="0.25">
      <c r="M40" s="13"/>
      <c r="N40" s="13"/>
      <c r="W40" s="41"/>
    </row>
    <row r="41" spans="1:23" ht="9" customHeight="1" x14ac:dyDescent="0.25">
      <c r="M41" s="13"/>
      <c r="N41" s="13"/>
      <c r="W41" s="41"/>
    </row>
    <row r="42" spans="1:23" ht="9" customHeight="1" x14ac:dyDescent="0.25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W42" s="41"/>
    </row>
    <row r="43" spans="1:23" ht="9" customHeight="1" x14ac:dyDescent="0.25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W43" s="41"/>
    </row>
    <row r="44" spans="1:23" ht="9" customHeight="1" x14ac:dyDescent="0.25">
      <c r="M44" s="13"/>
      <c r="N44" s="13"/>
      <c r="W44" s="41"/>
    </row>
    <row r="45" spans="1:23" ht="9" customHeight="1" x14ac:dyDescent="0.25">
      <c r="M45" s="13"/>
      <c r="N45" s="13"/>
      <c r="W45" s="41"/>
    </row>
    <row r="46" spans="1:23" ht="9" customHeight="1" x14ac:dyDescent="0.25">
      <c r="M46" s="13"/>
      <c r="N46" s="13"/>
      <c r="W46" s="41"/>
    </row>
    <row r="47" spans="1:23" ht="9" customHeight="1" x14ac:dyDescent="0.25">
      <c r="M47" s="13"/>
      <c r="N47" s="13"/>
      <c r="W47" s="41"/>
    </row>
    <row r="48" spans="1:23" ht="9" customHeight="1" x14ac:dyDescent="0.25">
      <c r="C48" s="41"/>
      <c r="M48" s="13"/>
      <c r="N48" s="13"/>
      <c r="W48" s="41"/>
    </row>
    <row r="49" spans="3:23" ht="9" customHeight="1" x14ac:dyDescent="0.25">
      <c r="C49" s="41"/>
      <c r="M49" s="13"/>
      <c r="N49" s="13"/>
      <c r="W49" s="41"/>
    </row>
    <row r="50" spans="3:23" ht="9" customHeight="1" x14ac:dyDescent="0.25">
      <c r="C50" s="41"/>
      <c r="M50" s="13"/>
      <c r="N50" s="13"/>
      <c r="W50" s="41"/>
    </row>
    <row r="51" spans="3:23" ht="9" customHeight="1" x14ac:dyDescent="0.25">
      <c r="C51" s="41"/>
      <c r="M51" s="13"/>
      <c r="N51" s="13"/>
      <c r="W51" s="41"/>
    </row>
    <row r="52" spans="3:23" ht="9" customHeight="1" x14ac:dyDescent="0.25">
      <c r="C52" s="41"/>
      <c r="M52" s="13"/>
      <c r="N52" s="13"/>
      <c r="W52" s="41"/>
    </row>
    <row r="53" spans="3:23" ht="9" customHeight="1" x14ac:dyDescent="0.25">
      <c r="C53" s="41"/>
      <c r="M53" s="13"/>
      <c r="N53" s="13"/>
    </row>
    <row r="54" spans="3:23" ht="9" customHeight="1" x14ac:dyDescent="0.25">
      <c r="C54" s="41"/>
      <c r="M54" s="13"/>
      <c r="N54" s="13"/>
    </row>
    <row r="55" spans="3:23" ht="9" customHeight="1" x14ac:dyDescent="0.25">
      <c r="C55" s="41"/>
      <c r="M55" s="13"/>
      <c r="N55" s="13"/>
    </row>
    <row r="56" spans="3:23" ht="9" customHeight="1" x14ac:dyDescent="0.25">
      <c r="C56" s="41"/>
      <c r="M56" s="13"/>
      <c r="N56" s="13"/>
    </row>
    <row r="57" spans="3:23" ht="9" customHeight="1" x14ac:dyDescent="0.25">
      <c r="C57" s="41"/>
      <c r="M57" s="13"/>
      <c r="N57" s="13"/>
    </row>
    <row r="58" spans="3:23" ht="9" customHeight="1" x14ac:dyDescent="0.25">
      <c r="C58" s="41"/>
      <c r="M58" s="13"/>
      <c r="N58" s="13"/>
    </row>
    <row r="59" spans="3:23" ht="9" customHeight="1" x14ac:dyDescent="0.25">
      <c r="C59" s="41"/>
      <c r="M59" s="13"/>
      <c r="N59" s="13"/>
    </row>
    <row r="60" spans="3:23" ht="9" customHeight="1" x14ac:dyDescent="0.25">
      <c r="C60" s="41"/>
      <c r="M60" s="13"/>
      <c r="N60" s="13"/>
    </row>
    <row r="61" spans="3:23" ht="9" customHeight="1" x14ac:dyDescent="0.25">
      <c r="C61" s="41"/>
      <c r="M61" s="13"/>
      <c r="N61" s="13"/>
    </row>
    <row r="62" spans="3:23" ht="9" customHeight="1" x14ac:dyDescent="0.25">
      <c r="C62" s="41"/>
      <c r="M62" s="13"/>
      <c r="N62" s="13"/>
    </row>
    <row r="63" spans="3:23" ht="9" customHeight="1" x14ac:dyDescent="0.25">
      <c r="C63" s="41"/>
      <c r="M63" s="13"/>
      <c r="N63" s="13"/>
    </row>
    <row r="64" spans="3:23" ht="9" customHeight="1" x14ac:dyDescent="0.25">
      <c r="C64" s="41"/>
      <c r="M64" s="13"/>
      <c r="N64" s="13"/>
    </row>
    <row r="65" spans="3:14" ht="9" customHeight="1" x14ac:dyDescent="0.25">
      <c r="C65" s="41"/>
      <c r="M65" s="13"/>
      <c r="N65" s="13"/>
    </row>
    <row r="66" spans="3:14" ht="9" customHeight="1" x14ac:dyDescent="0.25">
      <c r="C66" s="41"/>
      <c r="M66" s="13"/>
      <c r="N66" s="13"/>
    </row>
    <row r="67" spans="3:14" ht="9" customHeight="1" x14ac:dyDescent="0.25">
      <c r="C67" s="41"/>
      <c r="M67" s="13"/>
      <c r="N67" s="13"/>
    </row>
    <row r="68" spans="3:14" ht="9" customHeight="1" x14ac:dyDescent="0.25">
      <c r="M68" s="13"/>
      <c r="N68" s="13"/>
    </row>
    <row r="69" spans="3:14" ht="9" customHeight="1" x14ac:dyDescent="0.25">
      <c r="M69" s="13"/>
      <c r="N69" s="13"/>
    </row>
    <row r="70" spans="3:14" ht="9" customHeight="1" x14ac:dyDescent="0.25">
      <c r="M70" s="13"/>
      <c r="N70" s="13"/>
    </row>
    <row r="71" spans="3:14" ht="9" customHeight="1" x14ac:dyDescent="0.25">
      <c r="M71" s="13"/>
      <c r="N71" s="13"/>
    </row>
    <row r="72" spans="3:14" ht="9" customHeight="1" x14ac:dyDescent="0.25">
      <c r="M72" s="13"/>
      <c r="N72" s="13"/>
    </row>
    <row r="73" spans="3:14" ht="9" customHeight="1" x14ac:dyDescent="0.25">
      <c r="M73" s="13"/>
      <c r="N73" s="13"/>
    </row>
    <row r="74" spans="3:14" ht="9" customHeight="1" x14ac:dyDescent="0.25">
      <c r="M74" s="13"/>
      <c r="N74" s="13"/>
    </row>
    <row r="75" spans="3:14" ht="9" customHeight="1" x14ac:dyDescent="0.25">
      <c r="M75" s="13"/>
      <c r="N75" s="13"/>
    </row>
    <row r="76" spans="3:14" ht="9" customHeight="1" x14ac:dyDescent="0.25">
      <c r="M76" s="13"/>
      <c r="N76" s="13"/>
    </row>
    <row r="77" spans="3:14" ht="9" customHeight="1" x14ac:dyDescent="0.25">
      <c r="M77" s="13"/>
      <c r="N77" s="13"/>
    </row>
    <row r="78" spans="3:14" ht="9" customHeight="1" x14ac:dyDescent="0.25">
      <c r="M78" s="13"/>
      <c r="N78" s="13"/>
    </row>
    <row r="79" spans="3:14" ht="9" customHeight="1" x14ac:dyDescent="0.25">
      <c r="M79" s="13"/>
      <c r="N79" s="13"/>
    </row>
    <row r="80" spans="3:14" ht="9" customHeight="1" x14ac:dyDescent="0.25">
      <c r="M80" s="13"/>
      <c r="N80" s="13"/>
    </row>
    <row r="81" spans="13:14" ht="9" customHeight="1" x14ac:dyDescent="0.25">
      <c r="M81" s="13"/>
      <c r="N81" s="13"/>
    </row>
    <row r="82" spans="13:14" ht="9" customHeight="1" x14ac:dyDescent="0.25">
      <c r="M82" s="13"/>
      <c r="N82" s="13"/>
    </row>
    <row r="83" spans="13:14" ht="9" customHeight="1" x14ac:dyDescent="0.25">
      <c r="M83" s="13"/>
      <c r="N83" s="13"/>
    </row>
    <row r="84" spans="13:14" ht="9" customHeight="1" x14ac:dyDescent="0.25">
      <c r="M84" s="13"/>
      <c r="N84" s="13"/>
    </row>
    <row r="85" spans="13:14" ht="9" customHeight="1" x14ac:dyDescent="0.25">
      <c r="M85" s="13"/>
      <c r="N85" s="13"/>
    </row>
    <row r="86" spans="13:14" ht="9" customHeight="1" x14ac:dyDescent="0.25">
      <c r="M86" s="13"/>
      <c r="N86" s="13"/>
    </row>
    <row r="87" spans="13:14" ht="9" customHeight="1" x14ac:dyDescent="0.25">
      <c r="M87" s="13"/>
      <c r="N87" s="13"/>
    </row>
    <row r="88" spans="13:14" ht="9" customHeight="1" x14ac:dyDescent="0.25">
      <c r="M88" s="13"/>
      <c r="N88" s="13"/>
    </row>
    <row r="89" spans="13:14" ht="9" customHeight="1" x14ac:dyDescent="0.25">
      <c r="M89" s="13"/>
      <c r="N89" s="13"/>
    </row>
    <row r="90" spans="13:14" ht="9" customHeight="1" x14ac:dyDescent="0.25">
      <c r="M90" s="13"/>
      <c r="N90" s="13"/>
    </row>
    <row r="91" spans="13:14" ht="9" customHeight="1" x14ac:dyDescent="0.25">
      <c r="M91" s="13"/>
      <c r="N91" s="13"/>
    </row>
    <row r="92" spans="13:14" ht="9" customHeight="1" x14ac:dyDescent="0.25">
      <c r="M92" s="13"/>
      <c r="N92" s="13"/>
    </row>
    <row r="93" spans="13:14" ht="9" customHeight="1" x14ac:dyDescent="0.25">
      <c r="M93" s="13"/>
      <c r="N93" s="13"/>
    </row>
    <row r="94" spans="13:14" ht="9" customHeight="1" x14ac:dyDescent="0.25">
      <c r="M94" s="13"/>
      <c r="N94" s="13"/>
    </row>
    <row r="95" spans="13:14" ht="9" customHeight="1" x14ac:dyDescent="0.25">
      <c r="M95" s="13"/>
      <c r="N95" s="13"/>
    </row>
    <row r="96" spans="13:14" ht="9" customHeight="1" x14ac:dyDescent="0.25">
      <c r="M96" s="13"/>
      <c r="N96" s="13"/>
    </row>
    <row r="97" spans="13:14" ht="9" customHeight="1" x14ac:dyDescent="0.25">
      <c r="M97" s="13"/>
      <c r="N97" s="13"/>
    </row>
    <row r="98" spans="13:14" ht="9" customHeight="1" x14ac:dyDescent="0.25">
      <c r="M98" s="13"/>
      <c r="N98" s="13"/>
    </row>
    <row r="99" spans="13:14" ht="9" customHeight="1" x14ac:dyDescent="0.25">
      <c r="M99" s="13"/>
      <c r="N99" s="13"/>
    </row>
    <row r="100" spans="13:14" ht="9" customHeight="1" x14ac:dyDescent="0.25">
      <c r="M100" s="13"/>
      <c r="N100" s="13"/>
    </row>
    <row r="101" spans="13:14" ht="9" customHeight="1" x14ac:dyDescent="0.25">
      <c r="M101" s="13"/>
      <c r="N101" s="13"/>
    </row>
    <row r="102" spans="13:14" ht="9" customHeight="1" x14ac:dyDescent="0.25">
      <c r="M102" s="13"/>
      <c r="N102" s="13"/>
    </row>
    <row r="103" spans="13:14" ht="9" customHeight="1" x14ac:dyDescent="0.25">
      <c r="M103" s="13"/>
      <c r="N103" s="13"/>
    </row>
    <row r="104" spans="13:14" ht="9" customHeight="1" x14ac:dyDescent="0.25">
      <c r="M104" s="13"/>
      <c r="N104" s="13"/>
    </row>
    <row r="105" spans="13:14" ht="9" customHeight="1" x14ac:dyDescent="0.25">
      <c r="M105" s="13"/>
      <c r="N105" s="13"/>
    </row>
    <row r="106" spans="13:14" ht="9" customHeight="1" x14ac:dyDescent="0.25">
      <c r="M106" s="13"/>
      <c r="N106" s="13"/>
    </row>
    <row r="107" spans="13:14" ht="9" customHeight="1" x14ac:dyDescent="0.25">
      <c r="M107" s="13"/>
      <c r="N107" s="13"/>
    </row>
    <row r="108" spans="13:14" ht="9" customHeight="1" x14ac:dyDescent="0.25">
      <c r="M108" s="13"/>
      <c r="N108" s="13"/>
    </row>
    <row r="109" spans="13:14" ht="9" customHeight="1" x14ac:dyDescent="0.25">
      <c r="M109" s="13"/>
      <c r="N109" s="13"/>
    </row>
    <row r="110" spans="13:14" ht="9" customHeight="1" x14ac:dyDescent="0.25">
      <c r="M110" s="13"/>
      <c r="N110" s="13"/>
    </row>
    <row r="111" spans="13:14" ht="9" customHeight="1" x14ac:dyDescent="0.25">
      <c r="M111" s="13"/>
      <c r="N111" s="13"/>
    </row>
    <row r="112" spans="13:14" ht="9" customHeight="1" x14ac:dyDescent="0.25">
      <c r="M112" s="13"/>
      <c r="N112" s="13"/>
    </row>
    <row r="113" spans="13:14" ht="9" customHeight="1" x14ac:dyDescent="0.25">
      <c r="M113" s="13"/>
      <c r="N113" s="13"/>
    </row>
    <row r="114" spans="13:14" ht="9" customHeight="1" x14ac:dyDescent="0.25">
      <c r="M114" s="13"/>
      <c r="N114" s="13"/>
    </row>
    <row r="115" spans="13:14" ht="9" customHeight="1" x14ac:dyDescent="0.25">
      <c r="M115" s="13"/>
      <c r="N115" s="13"/>
    </row>
    <row r="116" spans="13:14" ht="9" customHeight="1" x14ac:dyDescent="0.25">
      <c r="M116" s="13"/>
      <c r="N116" s="13"/>
    </row>
    <row r="117" spans="13:14" ht="9" customHeight="1" x14ac:dyDescent="0.25">
      <c r="M117" s="13"/>
      <c r="N117" s="13"/>
    </row>
    <row r="118" spans="13:14" ht="9" customHeight="1" x14ac:dyDescent="0.25">
      <c r="M118" s="13"/>
      <c r="N118" s="13"/>
    </row>
    <row r="119" spans="13:14" ht="9" customHeight="1" x14ac:dyDescent="0.25">
      <c r="M119" s="13"/>
      <c r="N119" s="13"/>
    </row>
    <row r="120" spans="13:14" ht="9" customHeight="1" x14ac:dyDescent="0.25">
      <c r="M120" s="13"/>
      <c r="N120" s="13"/>
    </row>
    <row r="121" spans="13:14" ht="9" customHeight="1" x14ac:dyDescent="0.25">
      <c r="M121" s="13"/>
      <c r="N121" s="13"/>
    </row>
    <row r="122" spans="13:14" ht="9" customHeight="1" x14ac:dyDescent="0.25">
      <c r="M122" s="13"/>
      <c r="N122" s="13"/>
    </row>
    <row r="123" spans="13:14" ht="9" customHeight="1" x14ac:dyDescent="0.25">
      <c r="M123" s="13"/>
      <c r="N123" s="13"/>
    </row>
    <row r="124" spans="13:14" ht="9" customHeight="1" x14ac:dyDescent="0.25">
      <c r="M124" s="13"/>
      <c r="N124" s="13"/>
    </row>
    <row r="125" spans="13:14" ht="9" customHeight="1" x14ac:dyDescent="0.25">
      <c r="M125" s="13"/>
      <c r="N125" s="13"/>
    </row>
    <row r="126" spans="13:14" ht="9" customHeight="1" x14ac:dyDescent="0.25">
      <c r="M126" s="13"/>
      <c r="N126" s="13"/>
    </row>
    <row r="127" spans="13:14" ht="9" customHeight="1" x14ac:dyDescent="0.25">
      <c r="M127" s="13"/>
      <c r="N127" s="13"/>
    </row>
    <row r="128" spans="13:14" ht="9" customHeight="1" x14ac:dyDescent="0.25">
      <c r="M128" s="13"/>
      <c r="N128" s="13"/>
    </row>
    <row r="129" spans="13:14" ht="9" customHeight="1" x14ac:dyDescent="0.25">
      <c r="M129" s="13"/>
      <c r="N129" s="13"/>
    </row>
    <row r="130" spans="13:14" ht="9" customHeight="1" x14ac:dyDescent="0.25">
      <c r="M130" s="13"/>
      <c r="N130" s="13"/>
    </row>
    <row r="131" spans="13:14" ht="9" customHeight="1" x14ac:dyDescent="0.25">
      <c r="M131" s="13"/>
      <c r="N131" s="13"/>
    </row>
  </sheetData>
  <sortState ref="U31:AN48">
    <sortCondition descending="1" ref="AN29"/>
  </sortState>
  <mergeCells count="6">
    <mergeCell ref="A22:Q22"/>
    <mergeCell ref="C4:C5"/>
    <mergeCell ref="D4:G4"/>
    <mergeCell ref="I4:L4"/>
    <mergeCell ref="N4:Q4"/>
    <mergeCell ref="A6:Q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6"/>
  <sheetViews>
    <sheetView workbookViewId="0">
      <selection activeCell="D25" sqref="D25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7" width="9.7109375" customWidth="1"/>
    <col min="8" max="8" width="0.5703125" customWidth="1"/>
    <col min="9" max="12" width="9.7109375" customWidth="1"/>
    <col min="13" max="13" width="0.5703125" customWidth="1"/>
    <col min="14" max="17" width="9.7109375" customWidth="1"/>
  </cols>
  <sheetData>
    <row r="1" spans="1:40" s="2" customFormat="1" ht="12" x14ac:dyDescent="0.2">
      <c r="A1" s="1" t="s">
        <v>16</v>
      </c>
      <c r="B1" s="7"/>
      <c r="C1" s="7"/>
      <c r="D1" s="7"/>
      <c r="E1" s="8"/>
      <c r="J1" s="3"/>
      <c r="L1" s="4"/>
      <c r="O1" s="3"/>
    </row>
    <row r="2" spans="1:40" s="2" customFormat="1" ht="9" customHeight="1" x14ac:dyDescent="0.2">
      <c r="A2" s="5"/>
      <c r="B2" s="9"/>
      <c r="C2" s="9"/>
      <c r="D2" s="9"/>
      <c r="E2" s="10"/>
      <c r="J2" s="3"/>
      <c r="L2" s="6"/>
      <c r="O2" s="3"/>
    </row>
    <row r="3" spans="1:40" s="3" customFormat="1" ht="9" x14ac:dyDescent="0.15">
      <c r="L3" s="6"/>
    </row>
    <row r="4" spans="1:40" ht="9" customHeight="1" x14ac:dyDescent="0.25">
      <c r="A4" s="29"/>
      <c r="B4" s="29"/>
      <c r="C4" s="45" t="s">
        <v>1</v>
      </c>
      <c r="D4" s="47" t="s">
        <v>11</v>
      </c>
      <c r="E4" s="47"/>
      <c r="F4" s="47"/>
      <c r="G4" s="47"/>
      <c r="H4" s="30"/>
      <c r="I4" s="47" t="s">
        <v>12</v>
      </c>
      <c r="J4" s="47"/>
      <c r="K4" s="47"/>
      <c r="L4" s="47"/>
      <c r="M4" s="30"/>
      <c r="N4" s="47" t="s">
        <v>10</v>
      </c>
      <c r="O4" s="47"/>
      <c r="P4" s="47"/>
      <c r="Q4" s="47"/>
    </row>
    <row r="5" spans="1:40" ht="27" x14ac:dyDescent="0.25">
      <c r="A5" s="31"/>
      <c r="B5" s="31"/>
      <c r="C5" s="46"/>
      <c r="D5" s="32" t="s">
        <v>17</v>
      </c>
      <c r="E5" s="32" t="s">
        <v>18</v>
      </c>
      <c r="F5" s="35" t="s">
        <v>19</v>
      </c>
      <c r="G5" s="33" t="s">
        <v>0</v>
      </c>
      <c r="H5" s="33"/>
      <c r="I5" s="32" t="s">
        <v>17</v>
      </c>
      <c r="J5" s="32" t="s">
        <v>18</v>
      </c>
      <c r="K5" s="35" t="s">
        <v>19</v>
      </c>
      <c r="L5" s="33" t="s">
        <v>0</v>
      </c>
      <c r="M5" s="14"/>
      <c r="N5" s="32" t="s">
        <v>17</v>
      </c>
      <c r="O5" s="32" t="s">
        <v>18</v>
      </c>
      <c r="P5" s="35" t="s">
        <v>19</v>
      </c>
      <c r="Q5" s="33" t="s">
        <v>0</v>
      </c>
    </row>
    <row r="6" spans="1:40" ht="13.5" customHeight="1" x14ac:dyDescent="0.25">
      <c r="A6" s="44">
        <v>2014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40" ht="9" customHeight="1" x14ac:dyDescent="0.25">
      <c r="A7" s="19">
        <v>1</v>
      </c>
      <c r="B7" s="20"/>
      <c r="C7" s="15" t="s">
        <v>2</v>
      </c>
      <c r="D7" s="26">
        <f>+'dati assoluti'!D7/'dati assoluti'!$G7*100</f>
        <v>52.704129152437126</v>
      </c>
      <c r="E7" s="26">
        <f>+'dati assoluti'!E7/'dati assoluti'!$G7*100</f>
        <v>3.9056193728655693</v>
      </c>
      <c r="F7" s="26">
        <f>+'dati assoluti'!F7/'dati assoluti'!$G7*100</f>
        <v>43.390251474697301</v>
      </c>
      <c r="G7" s="36">
        <f>+'dati assoluti'!G7/'dati assoluti'!$G7*100</f>
        <v>100</v>
      </c>
      <c r="H7" s="26"/>
      <c r="I7" s="26">
        <f>+'dati assoluti'!I7/'dati assoluti'!$L7*100</f>
        <v>31.068111455108362</v>
      </c>
      <c r="J7" s="26">
        <f>+'dati assoluti'!J7/'dati assoluti'!$L7*100</f>
        <v>18.606811145510836</v>
      </c>
      <c r="K7" s="26">
        <f>+'dati assoluti'!K7/'dati assoluti'!$L7*100</f>
        <v>50.325077399380802</v>
      </c>
      <c r="L7" s="36">
        <f>+'dati assoluti'!L7/'dati assoluti'!$L7*100</f>
        <v>100</v>
      </c>
      <c r="M7" s="26"/>
      <c r="N7" s="26">
        <f>+'dati assoluti'!N7/'dati assoluti'!$Q7*100</f>
        <v>43.073212747631352</v>
      </c>
      <c r="O7" s="26">
        <f>+'dati assoluti'!O7/'dati assoluti'!$Q7*100</f>
        <v>10.449612403100774</v>
      </c>
      <c r="P7" s="26">
        <f>+'dati assoluti'!P7/'dati assoluti'!$Q7*100</f>
        <v>46.477174849267868</v>
      </c>
      <c r="Q7" s="36">
        <f>+'dati assoluti'!Q7/'dati assoluti'!$Q7*100</f>
        <v>100</v>
      </c>
      <c r="V7" s="41"/>
      <c r="AN7" s="41"/>
    </row>
    <row r="8" spans="1:40" ht="9" customHeight="1" x14ac:dyDescent="0.25">
      <c r="A8" s="19">
        <v>2</v>
      </c>
      <c r="B8" s="20"/>
      <c r="C8" s="15" t="s">
        <v>3</v>
      </c>
      <c r="D8" s="26">
        <f>+'dati assoluti'!D8/'dati assoluti'!$G8*100</f>
        <v>63.079861742768784</v>
      </c>
      <c r="E8" s="26">
        <f>+'dati assoluti'!E8/'dati assoluti'!$G8*100</f>
        <v>3.2381298890303798</v>
      </c>
      <c r="F8" s="26">
        <f>+'dati assoluti'!F8/'dati assoluti'!$G8*100</f>
        <v>33.68200836820084</v>
      </c>
      <c r="G8" s="36">
        <f>+'dati assoluti'!G8/'dati assoluti'!$G8*100</f>
        <v>100</v>
      </c>
      <c r="H8" s="26"/>
      <c r="I8" s="26">
        <f>+'dati assoluti'!I8/'dati assoluti'!$L8*100</f>
        <v>48.857593066771713</v>
      </c>
      <c r="J8" s="26">
        <f>+'dati assoluti'!J8/'dati assoluti'!$L8*100</f>
        <v>15.993697065195983</v>
      </c>
      <c r="K8" s="26">
        <f>+'dati assoluti'!K8/'dati assoluti'!$L8*100</f>
        <v>35.148709868032299</v>
      </c>
      <c r="L8" s="36">
        <f>+'dati assoluti'!L8/'dati assoluti'!$L8*100</f>
        <v>100</v>
      </c>
      <c r="M8" s="26"/>
      <c r="N8" s="26">
        <f>+'dati assoluti'!N8/'dati assoluti'!$Q8*100</f>
        <v>56.251182144883686</v>
      </c>
      <c r="O8" s="26">
        <f>+'dati assoluti'!O8/'dati assoluti'!$Q8*100</f>
        <v>9.362587478721391</v>
      </c>
      <c r="P8" s="26">
        <f>+'dati assoluti'!P8/'dati assoluti'!$Q8*100</f>
        <v>34.386230376394934</v>
      </c>
      <c r="Q8" s="36">
        <f>+'dati assoluti'!Q8/'dati assoluti'!$Q8*100</f>
        <v>100</v>
      </c>
      <c r="V8" s="41"/>
      <c r="AN8" s="41"/>
    </row>
    <row r="9" spans="1:40" ht="9" customHeight="1" x14ac:dyDescent="0.25">
      <c r="A9" s="19">
        <v>3</v>
      </c>
      <c r="B9" s="20"/>
      <c r="C9" s="16" t="s">
        <v>7</v>
      </c>
      <c r="D9" s="26">
        <f>+'dati assoluti'!D9/'dati assoluti'!$G9*100</f>
        <v>56.738816738816745</v>
      </c>
      <c r="E9" s="26">
        <f>+'dati assoluti'!E9/'dati assoluti'!$G9*100</f>
        <v>2.3088023088023086</v>
      </c>
      <c r="F9" s="26">
        <f>+'dati assoluti'!F9/'dati assoluti'!$G9*100</f>
        <v>40.952380952380949</v>
      </c>
      <c r="G9" s="36">
        <f>+'dati assoluti'!G9/'dati assoluti'!$G9*100</f>
        <v>100</v>
      </c>
      <c r="H9" s="26"/>
      <c r="I9" s="26">
        <f>+'dati assoluti'!I9/'dati assoluti'!$L9*100</f>
        <v>20.93649085037675</v>
      </c>
      <c r="J9" s="26">
        <f>+'dati assoluti'!J9/'dati assoluti'!$L9*100</f>
        <v>9.3110871905274486</v>
      </c>
      <c r="K9" s="26">
        <f>+'dati assoluti'!K9/'dati assoluti'!$L9*100</f>
        <v>69.752421959095798</v>
      </c>
      <c r="L9" s="36">
        <f>+'dati assoluti'!L9/'dati assoluti'!$L9*100</f>
        <v>100</v>
      </c>
      <c r="M9" s="26"/>
      <c r="N9" s="26">
        <f>+'dati assoluti'!N9/'dati assoluti'!$Q9*100</f>
        <v>44.24196881457825</v>
      </c>
      <c r="O9" s="26">
        <f>+'dati assoluti'!O9/'dati assoluti'!$Q9*100</f>
        <v>4.7529588577869628</v>
      </c>
      <c r="P9" s="26">
        <f>+'dati assoluti'!P9/'dati assoluti'!$Q9*100</f>
        <v>51.005072327634792</v>
      </c>
      <c r="Q9" s="36">
        <f>+'dati assoluti'!Q9/'dati assoluti'!$Q9*100</f>
        <v>100</v>
      </c>
      <c r="V9" s="41"/>
      <c r="AN9" s="41"/>
    </row>
    <row r="10" spans="1:40" ht="9" customHeight="1" x14ac:dyDescent="0.25">
      <c r="A10" s="19">
        <v>4</v>
      </c>
      <c r="B10" s="20"/>
      <c r="C10" s="15" t="s">
        <v>4</v>
      </c>
      <c r="D10" s="26">
        <f>+'dati assoluti'!D10/'dati assoluti'!$G10*100</f>
        <v>57.728119180633144</v>
      </c>
      <c r="E10" s="26">
        <f>+'dati assoluti'!E10/'dati assoluti'!$G10*100</f>
        <v>1.9242706393544382</v>
      </c>
      <c r="F10" s="26">
        <f>+'dati assoluti'!F10/'dati assoluti'!$G10*100</f>
        <v>40.347610180012417</v>
      </c>
      <c r="G10" s="36">
        <f>+'dati assoluti'!G10/'dati assoluti'!$G10*100</f>
        <v>100</v>
      </c>
      <c r="H10" s="26"/>
      <c r="I10" s="26">
        <f>+'dati assoluti'!I10/'dati assoluti'!$L10*100</f>
        <v>30.228667038482985</v>
      </c>
      <c r="J10" s="26">
        <f>+'dati assoluti'!J10/'dati assoluti'!$L10*100</f>
        <v>13.831567205800335</v>
      </c>
      <c r="K10" s="26">
        <f>+'dati assoluti'!K10/'dati assoluti'!$L10*100</f>
        <v>55.939765755716678</v>
      </c>
      <c r="L10" s="36">
        <f>+'dati assoluti'!L10/'dati assoluti'!$L10*100</f>
        <v>100</v>
      </c>
      <c r="M10" s="26"/>
      <c r="N10" s="26">
        <f>+'dati assoluti'!N10/'dati assoluti'!$Q10*100</f>
        <v>47.896311066799605</v>
      </c>
      <c r="O10" s="26">
        <f>+'dati assoluti'!O10/'dati assoluti'!$Q10*100</f>
        <v>6.1814556331006978</v>
      </c>
      <c r="P10" s="26">
        <f>+'dati assoluti'!P10/'dati assoluti'!$Q10*100</f>
        <v>45.922233300099705</v>
      </c>
      <c r="Q10" s="36">
        <f>+'dati assoluti'!Q10/'dati assoluti'!$Q10*100</f>
        <v>100</v>
      </c>
      <c r="V10" s="41"/>
      <c r="AN10" s="41"/>
    </row>
    <row r="11" spans="1:40" ht="9" customHeight="1" x14ac:dyDescent="0.25">
      <c r="A11" s="19">
        <v>5</v>
      </c>
      <c r="B11" s="20"/>
      <c r="C11" s="16" t="s">
        <v>6</v>
      </c>
      <c r="D11" s="26">
        <f>+'dati assoluti'!D11/'dati assoluti'!$G11*100</f>
        <v>48.683708508202976</v>
      </c>
      <c r="E11" s="26">
        <f>+'dati assoluti'!E11/'dati assoluti'!$G11*100</f>
        <v>6.5623807706982067</v>
      </c>
      <c r="F11" s="26">
        <f>+'dati assoluti'!F11/'dati assoluti'!$G11*100</f>
        <v>44.753910721098819</v>
      </c>
      <c r="G11" s="36">
        <f>+'dati assoluti'!G11/'dati assoluti'!$G11*100</f>
        <v>100</v>
      </c>
      <c r="H11" s="26"/>
      <c r="I11" s="26">
        <f>+'dati assoluti'!I11/'dati assoluti'!$L11*100</f>
        <v>19.217877094972067</v>
      </c>
      <c r="J11" s="26">
        <f>+'dati assoluti'!J11/'dati assoluti'!$L11*100</f>
        <v>20.949720670391063</v>
      </c>
      <c r="K11" s="26">
        <f>+'dati assoluti'!K11/'dati assoluti'!$L11*100</f>
        <v>59.832402234636874</v>
      </c>
      <c r="L11" s="36">
        <f>+'dati assoluti'!L11/'dati assoluti'!$L11*100</f>
        <v>100</v>
      </c>
      <c r="M11" s="26"/>
      <c r="N11" s="26">
        <f>+'dati assoluti'!N11/'dati assoluti'!$Q11*100</f>
        <v>36.726365903423257</v>
      </c>
      <c r="O11" s="26">
        <f>+'dati assoluti'!O11/'dati assoluti'!$Q11*100</f>
        <v>12.400816141464519</v>
      </c>
      <c r="P11" s="26">
        <f>+'dati assoluti'!P11/'dati assoluti'!$Q11*100</f>
        <v>50.872817955112218</v>
      </c>
      <c r="Q11" s="36">
        <f>+'dati assoluti'!Q11/'dati assoluti'!$Q11*100</f>
        <v>100</v>
      </c>
      <c r="V11" s="41"/>
      <c r="AN11" s="41"/>
    </row>
    <row r="12" spans="1:40" ht="9" customHeight="1" x14ac:dyDescent="0.25">
      <c r="A12" s="19">
        <v>6</v>
      </c>
      <c r="B12" s="20"/>
      <c r="C12" s="16" t="s">
        <v>9</v>
      </c>
      <c r="D12" s="26">
        <f>+'dati assoluti'!D12/'dati assoluti'!$G12*100</f>
        <v>51.70289855072464</v>
      </c>
      <c r="E12" s="26">
        <f>+'dati assoluti'!E12/'dati assoluti'!$G12*100</f>
        <v>1.9202898550724639</v>
      </c>
      <c r="F12" s="26">
        <f>+'dati assoluti'!F12/'dati assoluti'!$G12*100</f>
        <v>46.376811594202898</v>
      </c>
      <c r="G12" s="36">
        <f>+'dati assoluti'!G12/'dati assoluti'!$G12*100</f>
        <v>100</v>
      </c>
      <c r="H12" s="26"/>
      <c r="I12" s="26">
        <f>+'dati assoluti'!I12/'dati assoluti'!$L12*100</f>
        <v>13.598901098901099</v>
      </c>
      <c r="J12" s="26">
        <f>+'dati assoluti'!J12/'dati assoluti'!$L12*100</f>
        <v>7.9670329670329663</v>
      </c>
      <c r="K12" s="26">
        <f>+'dati assoluti'!K12/'dati assoluti'!$L12*100</f>
        <v>78.434065934065927</v>
      </c>
      <c r="L12" s="36">
        <f>+'dati assoluti'!L12/'dati assoluti'!$L12*100</f>
        <v>100</v>
      </c>
      <c r="M12" s="26"/>
      <c r="N12" s="26">
        <f>+'dati assoluti'!N12/'dati assoluti'!$Q12*100</f>
        <v>38.543643263757119</v>
      </c>
      <c r="O12" s="26">
        <f>+'dati assoluti'!O12/'dati assoluti'!$Q12*100</f>
        <v>4.0085388994307403</v>
      </c>
      <c r="P12" s="26">
        <f>+'dati assoluti'!P12/'dati assoluti'!$Q12*100</f>
        <v>57.447817836812142</v>
      </c>
      <c r="Q12" s="36">
        <f>+'dati assoluti'!Q12/'dati assoluti'!$Q12*100</f>
        <v>100</v>
      </c>
      <c r="V12" s="41"/>
      <c r="AN12" s="41"/>
    </row>
    <row r="13" spans="1:40" ht="9" customHeight="1" x14ac:dyDescent="0.25">
      <c r="A13" s="19">
        <v>7</v>
      </c>
      <c r="B13" s="20"/>
      <c r="C13" s="17" t="s">
        <v>8</v>
      </c>
      <c r="D13" s="26">
        <f>+'dati assoluti'!D13/'dati assoluti'!$G13*100</f>
        <v>58.442503639010191</v>
      </c>
      <c r="E13" s="26">
        <f>+'dati assoluti'!E13/'dati assoluti'!$G13*100</f>
        <v>4.9854439592430859</v>
      </c>
      <c r="F13" s="26">
        <f>+'dati assoluti'!F13/'dati assoluti'!$G13*100</f>
        <v>36.572052401746724</v>
      </c>
      <c r="G13" s="36">
        <f>+'dati assoluti'!G13/'dati assoluti'!$G13*100</f>
        <v>100</v>
      </c>
      <c r="H13" s="26"/>
      <c r="I13" s="26">
        <f>+'dati assoluti'!I13/'dati assoluti'!$L13*100</f>
        <v>17.067494181536073</v>
      </c>
      <c r="J13" s="26">
        <f>+'dati assoluti'!J13/'dati assoluti'!$L13*100</f>
        <v>10.162916989914663</v>
      </c>
      <c r="K13" s="26">
        <f>+'dati assoluti'!K13/'dati assoluti'!$L13*100</f>
        <v>72.76958882854926</v>
      </c>
      <c r="L13" s="36">
        <f>+'dati assoluti'!L13/'dati assoluti'!$L13*100</f>
        <v>100</v>
      </c>
      <c r="M13" s="26"/>
      <c r="N13" s="26">
        <f>+'dati assoluti'!N13/'dati assoluti'!$Q13*100</f>
        <v>45.231607629427792</v>
      </c>
      <c r="O13" s="26">
        <f>+'dati assoluti'!O13/'dati assoluti'!$Q13*100</f>
        <v>6.6385930146148127</v>
      </c>
      <c r="P13" s="26">
        <f>+'dati assoluti'!P13/'dati assoluti'!$Q13*100</f>
        <v>48.129799355957395</v>
      </c>
      <c r="Q13" s="36">
        <f>+'dati assoluti'!Q13/'dati assoluti'!$Q13*100</f>
        <v>100</v>
      </c>
      <c r="V13" s="41"/>
      <c r="AN13" s="41"/>
    </row>
    <row r="14" spans="1:40" ht="9" customHeight="1" x14ac:dyDescent="0.25">
      <c r="A14" s="19">
        <v>8</v>
      </c>
      <c r="B14" s="20"/>
      <c r="C14" s="15" t="s">
        <v>20</v>
      </c>
      <c r="D14" s="26">
        <f>+'dati assoluti'!D14/'dati assoluti'!$G14*100</f>
        <v>53.590886577513622</v>
      </c>
      <c r="E14" s="26">
        <f>+'dati assoluti'!E14/'dati assoluti'!$G14*100</f>
        <v>1.4363546310054482</v>
      </c>
      <c r="F14" s="26">
        <f>+'dati assoluti'!F14/'dati assoluti'!$G14*100</f>
        <v>44.972758791480935</v>
      </c>
      <c r="G14" s="36">
        <f>+'dati assoluti'!G14/'dati assoluti'!$G14*100</f>
        <v>100</v>
      </c>
      <c r="H14" s="26"/>
      <c r="I14" s="26">
        <f>+'dati assoluti'!I14/'dati assoluti'!$L14*100</f>
        <v>43.604997025580012</v>
      </c>
      <c r="J14" s="26">
        <f>+'dati assoluti'!J14/'dati assoluti'!$L14*100</f>
        <v>6.3057703747769187</v>
      </c>
      <c r="K14" s="26">
        <f>+'dati assoluti'!K14/'dati assoluti'!$L14*100</f>
        <v>50.089232599643076</v>
      </c>
      <c r="L14" s="36">
        <f>+'dati assoluti'!L14/'dati assoluti'!$L14*100</f>
        <v>100</v>
      </c>
      <c r="M14" s="26"/>
      <c r="N14" s="26">
        <f>+'dati assoluti'!N14/'dati assoluti'!$Q14*100</f>
        <v>49.054054054054049</v>
      </c>
      <c r="O14" s="26">
        <f>+'dati assoluti'!O14/'dati assoluti'!$Q14*100</f>
        <v>3.6486486486486487</v>
      </c>
      <c r="P14" s="26">
        <f>+'dati assoluti'!P14/'dati assoluti'!$Q14*100</f>
        <v>47.297297297297298</v>
      </c>
      <c r="Q14" s="36">
        <f>+'dati assoluti'!Q14/'dati assoluti'!$Q14*100</f>
        <v>100</v>
      </c>
      <c r="V14" s="41"/>
      <c r="AN14" s="41"/>
    </row>
    <row r="15" spans="1:40" ht="9" customHeight="1" x14ac:dyDescent="0.25">
      <c r="A15" s="19">
        <v>9</v>
      </c>
      <c r="B15" s="20"/>
      <c r="C15" s="15" t="s">
        <v>5</v>
      </c>
      <c r="D15" s="26">
        <f>+'dati assoluti'!D15/'dati assoluti'!$G15*100</f>
        <v>46.626984126984127</v>
      </c>
      <c r="E15" s="26">
        <f>+'dati assoluti'!E15/'dati assoluti'!$G15*100</f>
        <v>10.56547619047619</v>
      </c>
      <c r="F15" s="26">
        <f>+'dati assoluti'!F15/'dati assoluti'!$G15*100</f>
        <v>42.807539682539684</v>
      </c>
      <c r="G15" s="36">
        <f>+'dati assoluti'!G15/'dati assoluti'!$G15*100</f>
        <v>100</v>
      </c>
      <c r="H15" s="26"/>
      <c r="I15" s="26">
        <f>+'dati assoluti'!I15/'dati assoluti'!$L15*100</f>
        <v>14.171122994652407</v>
      </c>
      <c r="J15" s="26">
        <f>+'dati assoluti'!J15/'dati assoluti'!$L15*100</f>
        <v>20.14260249554367</v>
      </c>
      <c r="K15" s="26">
        <f>+'dati assoluti'!K15/'dati assoluti'!$L15*100</f>
        <v>65.686274509803923</v>
      </c>
      <c r="L15" s="36">
        <f>+'dati assoluti'!L15/'dati assoluti'!$L15*100</f>
        <v>100</v>
      </c>
      <c r="M15" s="26"/>
      <c r="N15" s="26">
        <f>+'dati assoluti'!N15/'dati assoluti'!$Q15*100</f>
        <v>35.022307202039514</v>
      </c>
      <c r="O15" s="26">
        <f>+'dati assoluti'!O15/'dati assoluti'!$Q15*100</f>
        <v>13.989802421924793</v>
      </c>
      <c r="P15" s="26">
        <f>+'dati assoluti'!P15/'dati assoluti'!$Q15*100</f>
        <v>50.987890376035693</v>
      </c>
      <c r="Q15" s="36">
        <f>+'dati assoluti'!Q15/'dati assoluti'!$Q15*100</f>
        <v>100</v>
      </c>
      <c r="V15" s="41"/>
      <c r="AN15" s="41"/>
    </row>
    <row r="16" spans="1:40" ht="9" customHeight="1" x14ac:dyDescent="0.25">
      <c r="A16" s="19">
        <v>10</v>
      </c>
      <c r="B16" s="20"/>
      <c r="C16" s="17" t="s">
        <v>21</v>
      </c>
      <c r="D16" s="26">
        <f>+'dati assoluti'!D16/'dati assoluti'!$G16*100</f>
        <v>53.80952380952381</v>
      </c>
      <c r="E16" s="26">
        <f>+'dati assoluti'!E16/'dati assoluti'!$G16*100</f>
        <v>7.333333333333333</v>
      </c>
      <c r="F16" s="26">
        <f>+'dati assoluti'!F16/'dati assoluti'!$G16*100</f>
        <v>38.857142857142854</v>
      </c>
      <c r="G16" s="36">
        <f>+'dati assoluti'!G16/'dati assoluti'!$G16*100</f>
        <v>100</v>
      </c>
      <c r="H16" s="26"/>
      <c r="I16" s="26">
        <f>+'dati assoluti'!I16/'dati assoluti'!$L16*100</f>
        <v>51.246404602109294</v>
      </c>
      <c r="J16" s="26">
        <f>+'dati assoluti'!J16/'dati assoluti'!$L16*100</f>
        <v>29.482262703739217</v>
      </c>
      <c r="K16" s="26">
        <f>+'dati assoluti'!K16/'dati assoluti'!$L16*100</f>
        <v>19.271332694151486</v>
      </c>
      <c r="L16" s="36">
        <f>+'dati assoluti'!L16/'dati assoluti'!$L16*100</f>
        <v>100</v>
      </c>
      <c r="M16" s="26"/>
      <c r="N16" s="26">
        <f>+'dati assoluti'!N16/'dati assoluti'!$Q16*100</f>
        <v>52.104591836734691</v>
      </c>
      <c r="O16" s="26">
        <f>+'dati assoluti'!O16/'dati assoluti'!$Q16*100</f>
        <v>22.066326530612244</v>
      </c>
      <c r="P16" s="26">
        <f>+'dati assoluti'!P16/'dati assoluti'!$Q16*100</f>
        <v>25.829081632653061</v>
      </c>
      <c r="Q16" s="36">
        <f>+'dati assoluti'!Q16/'dati assoluti'!$Q16*100</f>
        <v>100</v>
      </c>
      <c r="V16" s="41"/>
      <c r="AN16" s="41"/>
    </row>
    <row r="17" spans="1:40" ht="9" customHeight="1" x14ac:dyDescent="0.25">
      <c r="A17" s="19"/>
      <c r="B17" s="20"/>
      <c r="C17" s="15"/>
      <c r="D17" s="26"/>
      <c r="E17" s="26"/>
      <c r="F17" s="26"/>
      <c r="G17" s="36"/>
      <c r="H17" s="36"/>
      <c r="I17" s="26"/>
      <c r="J17" s="26"/>
      <c r="K17" s="26"/>
      <c r="L17" s="36"/>
      <c r="M17" s="36"/>
      <c r="N17" s="26"/>
      <c r="O17" s="26"/>
      <c r="P17" s="26"/>
      <c r="Q17" s="36"/>
    </row>
    <row r="18" spans="1:40" ht="9" customHeight="1" x14ac:dyDescent="0.25">
      <c r="A18" s="19"/>
      <c r="B18" s="20"/>
      <c r="C18" s="15" t="s">
        <v>13</v>
      </c>
      <c r="D18" s="26">
        <f>+'dati assoluti'!D18/'dati assoluti'!$G18*100</f>
        <v>50.618686868686865</v>
      </c>
      <c r="E18" s="26">
        <f>+'dati assoluti'!E18/'dati assoluti'!$G18*100</f>
        <v>6.6098484848484853</v>
      </c>
      <c r="F18" s="26">
        <f>+'dati assoluti'!F18/'dati assoluti'!$G18*100</f>
        <v>42.771464646464644</v>
      </c>
      <c r="G18" s="36">
        <f>+'dati assoluti'!G18/'dati assoluti'!$G18*100</f>
        <v>100</v>
      </c>
      <c r="H18" s="27"/>
      <c r="I18" s="26">
        <f>+'dati assoluti'!I18/'dati assoluti'!$L18*100</f>
        <v>31.818181818181817</v>
      </c>
      <c r="J18" s="26">
        <f>+'dati assoluti'!J18/'dati assoluti'!$L18*100</f>
        <v>38.659649776453051</v>
      </c>
      <c r="K18" s="26">
        <f>+'dati assoluti'!K18/'dati assoluti'!$L18*100</f>
        <v>29.522168405365129</v>
      </c>
      <c r="L18" s="36">
        <f>+'dati assoluti'!L18/'dati assoluti'!$L18*100</f>
        <v>100</v>
      </c>
      <c r="M18" s="27"/>
      <c r="N18" s="26">
        <f>+'dati assoluti'!N18/'dati assoluti'!$Q18*100</f>
        <v>39.799528301886795</v>
      </c>
      <c r="O18" s="26">
        <f>+'dati assoluti'!O18/'dati assoluti'!$Q18*100</f>
        <v>25.05360205831904</v>
      </c>
      <c r="P18" s="26">
        <f>+'dati assoluti'!P18/'dati assoluti'!$Q18*100</f>
        <v>35.146869639794168</v>
      </c>
      <c r="Q18" s="36">
        <f>+'dati assoluti'!Q18/'dati assoluti'!$Q18*100</f>
        <v>100</v>
      </c>
    </row>
    <row r="19" spans="1:40" ht="9" customHeight="1" x14ac:dyDescent="0.25">
      <c r="A19" s="19"/>
      <c r="B19" s="20"/>
      <c r="C19" s="15"/>
      <c r="D19" s="26"/>
      <c r="E19" s="26"/>
      <c r="F19" s="26"/>
      <c r="G19" s="36"/>
      <c r="H19" s="26"/>
      <c r="I19" s="26"/>
      <c r="J19" s="26"/>
      <c r="K19" s="26"/>
      <c r="L19" s="36"/>
      <c r="M19" s="26"/>
      <c r="N19" s="26"/>
      <c r="O19" s="26"/>
      <c r="P19" s="26"/>
      <c r="Q19" s="36"/>
      <c r="V19" s="41"/>
      <c r="AN19" s="41"/>
    </row>
    <row r="20" spans="1:40" ht="9" customHeight="1" x14ac:dyDescent="0.25">
      <c r="A20" s="19"/>
      <c r="B20" s="20"/>
      <c r="C20" s="12" t="s">
        <v>14</v>
      </c>
      <c r="D20" s="26">
        <f>+'dati assoluti'!D20/'dati assoluti'!$G20*100</f>
        <v>54.36505410566518</v>
      </c>
      <c r="E20" s="26">
        <f>+'dati assoluti'!E20/'dati assoluti'!$G20*100</f>
        <v>4.5432845321451305</v>
      </c>
      <c r="F20" s="26">
        <f>+'dati assoluti'!F20/'dati assoluti'!$G20*100</f>
        <v>41.091661362189683</v>
      </c>
      <c r="G20" s="36">
        <f>+'dati assoluti'!G20/'dati assoluti'!$G20*100</f>
        <v>100</v>
      </c>
      <c r="H20" s="28"/>
      <c r="I20" s="26">
        <f>+'dati assoluti'!I20/'dati assoluti'!$L20*100</f>
        <v>33.774144843025979</v>
      </c>
      <c r="J20" s="26">
        <f>+'dati assoluti'!J20/'dati assoluti'!$L20*100</f>
        <v>24.850314989326808</v>
      </c>
      <c r="K20" s="26">
        <f>+'dati assoluti'!K20/'dati assoluti'!$L20*100</f>
        <v>41.375540167647209</v>
      </c>
      <c r="L20" s="36">
        <f>+'dati assoluti'!L20/'dati assoluti'!$L20*100</f>
        <v>100</v>
      </c>
      <c r="M20" s="28"/>
      <c r="N20" s="26">
        <f>+'dati assoluti'!N20/'dati assoluti'!$Q20*100</f>
        <v>44.515652368816461</v>
      </c>
      <c r="O20" s="26">
        <f>+'dati assoluti'!O20/'dati assoluti'!$Q20*100</f>
        <v>14.25689642290866</v>
      </c>
      <c r="P20" s="26">
        <f>+'dati assoluti'!P20/'dati assoluti'!$Q20*100</f>
        <v>41.227451208274879</v>
      </c>
      <c r="Q20" s="36">
        <f>+'dati assoluti'!Q20/'dati assoluti'!$Q20*100</f>
        <v>100</v>
      </c>
      <c r="V20" s="41"/>
      <c r="AN20" s="41"/>
    </row>
    <row r="21" spans="1:40" ht="9" customHeight="1" x14ac:dyDescent="0.25">
      <c r="A21" s="38"/>
      <c r="B21" s="20"/>
      <c r="C21" s="12"/>
      <c r="D21" s="36"/>
      <c r="E21" s="36"/>
      <c r="F21" s="36"/>
      <c r="G21" s="37"/>
      <c r="H21" s="28"/>
      <c r="I21" s="36"/>
      <c r="J21" s="36"/>
      <c r="K21" s="36"/>
      <c r="L21" s="37"/>
      <c r="M21" s="28"/>
      <c r="N21" s="36"/>
      <c r="O21" s="36"/>
      <c r="P21" s="36"/>
      <c r="Q21" s="37"/>
      <c r="V21" s="41"/>
      <c r="AN21" s="41"/>
    </row>
    <row r="22" spans="1:40" ht="13.5" customHeight="1" x14ac:dyDescent="0.25">
      <c r="A22" s="44">
        <v>2013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40" ht="9" customHeight="1" x14ac:dyDescent="0.25">
      <c r="A23" s="19">
        <v>1</v>
      </c>
      <c r="B23" s="20"/>
      <c r="C23" s="15" t="s">
        <v>2</v>
      </c>
      <c r="D23" s="26">
        <f>+'dati assoluti'!D23/'dati assoluti'!$G23*100</f>
        <v>50.774886470121814</v>
      </c>
      <c r="E23" s="26">
        <f>+'dati assoluti'!E23/'dati assoluti'!$G23*100</f>
        <v>5.5935990773444821</v>
      </c>
      <c r="F23" s="26">
        <f>+'dati assoluti'!F23/'dati assoluti'!$G23*100</f>
        <v>43.6315144525337</v>
      </c>
      <c r="G23" s="36">
        <f>+'dati assoluti'!G23/'dati assoluti'!$G23*100</f>
        <v>100</v>
      </c>
      <c r="H23" s="26"/>
      <c r="I23" s="26">
        <f>+'dati assoluti'!I23/'dati assoluti'!$L23*100</f>
        <v>52.104260478004846</v>
      </c>
      <c r="J23" s="26">
        <f>+'dati assoluti'!J23/'dati assoluti'!$L23*100</f>
        <v>22.133702805680638</v>
      </c>
      <c r="K23" s="26">
        <f>+'dati assoluti'!K23/'dati assoluti'!$L23*100</f>
        <v>25.762036716314512</v>
      </c>
      <c r="L23" s="36">
        <f>+'dati assoluti'!L23/'dati assoluti'!$L23*100</f>
        <v>100</v>
      </c>
      <c r="M23" s="26"/>
      <c r="N23" s="26">
        <f>+'dati assoluti'!N23/'dati assoluti'!$Q23*100</f>
        <v>47.480429566106764</v>
      </c>
      <c r="O23" s="26">
        <f>+'dati assoluti'!O23/'dati assoluti'!$Q23*100</f>
        <v>37.764053341725344</v>
      </c>
      <c r="P23" s="26">
        <f>+'dati assoluti'!P23/'dati assoluti'!$Q23*100</f>
        <v>14.755517092167892</v>
      </c>
      <c r="Q23" s="36">
        <f>+'dati assoluti'!Q23/'dati assoluti'!$Q23*100</f>
        <v>100</v>
      </c>
      <c r="V23" s="41"/>
      <c r="AN23" s="41"/>
    </row>
    <row r="24" spans="1:40" ht="9" customHeight="1" x14ac:dyDescent="0.25">
      <c r="A24" s="19">
        <v>2</v>
      </c>
      <c r="B24" s="20"/>
      <c r="C24" s="15" t="s">
        <v>3</v>
      </c>
      <c r="D24" s="26">
        <f>+'dati assoluti'!D24/'dati assoluti'!$G24*100</f>
        <v>62.829324169530352</v>
      </c>
      <c r="E24" s="26">
        <f>+'dati assoluti'!E24/'dati assoluti'!$G24*100</f>
        <v>5.970790378006873</v>
      </c>
      <c r="F24" s="26">
        <f>+'dati assoluti'!F24/'dati assoluti'!$G24*100</f>
        <v>31.199885452462773</v>
      </c>
      <c r="G24" s="36">
        <f>+'dati assoluti'!G24/'dati assoluti'!$G24*100</f>
        <v>100</v>
      </c>
      <c r="H24" s="26"/>
      <c r="I24" s="26">
        <f>+'dati assoluti'!I24/'dati assoluti'!$L24*100</f>
        <v>32.720203379691945</v>
      </c>
      <c r="J24" s="26">
        <f>+'dati assoluti'!J24/'dati assoluti'!$L24*100</f>
        <v>39.883355764917006</v>
      </c>
      <c r="K24" s="26">
        <f>+'dati assoluti'!K24/'dati assoluti'!$L24*100</f>
        <v>27.396440855391056</v>
      </c>
      <c r="L24" s="36">
        <f>+'dati assoluti'!L24/'dati assoluti'!$L24*100</f>
        <v>100</v>
      </c>
      <c r="M24" s="26"/>
      <c r="N24" s="26">
        <f>+'dati assoluti'!N24/'dati assoluti'!$Q24*100</f>
        <v>31.943530100212126</v>
      </c>
      <c r="O24" s="26">
        <f>+'dati assoluti'!O24/'dati assoluti'!$Q24*100</f>
        <v>51.605588471947918</v>
      </c>
      <c r="P24" s="26">
        <f>+'dati assoluti'!P24/'dati assoluti'!$Q24*100</f>
        <v>16.450881427839953</v>
      </c>
      <c r="Q24" s="36">
        <f>+'dati assoluti'!Q24/'dati assoluti'!$Q24*100</f>
        <v>100</v>
      </c>
      <c r="V24" s="41"/>
      <c r="AN24" s="41"/>
    </row>
    <row r="25" spans="1:40" ht="9" customHeight="1" x14ac:dyDescent="0.25">
      <c r="A25" s="19">
        <v>3</v>
      </c>
      <c r="B25" s="20"/>
      <c r="C25" s="16" t="s">
        <v>4</v>
      </c>
      <c r="D25" s="26">
        <f>+'dati assoluti'!D25/'dati assoluti'!$G25*100</f>
        <v>56.772849062220899</v>
      </c>
      <c r="E25" s="26">
        <f>+'dati assoluti'!E25/'dati assoluti'!$G25*100</f>
        <v>3.3045549270616252</v>
      </c>
      <c r="F25" s="26">
        <f>+'dati assoluti'!F25/'dati assoluti'!$G25*100</f>
        <v>39.922596010717477</v>
      </c>
      <c r="G25" s="36">
        <f>+'dati assoluti'!G25/'dati assoluti'!$G25*100</f>
        <v>100</v>
      </c>
      <c r="H25" s="26"/>
      <c r="I25" s="26">
        <f>+'dati assoluti'!I25/'dati assoluti'!$L25*100</f>
        <v>60.970744680851062</v>
      </c>
      <c r="J25" s="26">
        <f>+'dati assoluti'!J25/'dati assoluti'!$L25*100</f>
        <v>26.99468085106383</v>
      </c>
      <c r="K25" s="26">
        <f>+'dati assoluti'!K25/'dati assoluti'!$L25*100</f>
        <v>12.034574468085106</v>
      </c>
      <c r="L25" s="36">
        <f>+'dati assoluti'!L25/'dati assoluti'!$L25*100</f>
        <v>100</v>
      </c>
      <c r="M25" s="26"/>
      <c r="N25" s="26">
        <f>+'dati assoluti'!N25/'dati assoluti'!$Q25*100</f>
        <v>46.432243471108372</v>
      </c>
      <c r="O25" s="26">
        <f>+'dati assoluti'!O25/'dati assoluti'!$Q25*100</f>
        <v>47.563232572486122</v>
      </c>
      <c r="P25" s="26">
        <f>+'dati assoluti'!P25/'dati assoluti'!$Q25*100</f>
        <v>6.0045239564055111</v>
      </c>
      <c r="Q25" s="36">
        <f>+'dati assoluti'!Q25/'dati assoluti'!$Q25*100</f>
        <v>100</v>
      </c>
      <c r="V25" s="41"/>
      <c r="AN25" s="41"/>
    </row>
    <row r="26" spans="1:40" ht="9" customHeight="1" x14ac:dyDescent="0.25">
      <c r="A26" s="19">
        <v>4</v>
      </c>
      <c r="B26" s="20"/>
      <c r="C26" s="15" t="s">
        <v>9</v>
      </c>
      <c r="D26" s="26">
        <f>+'dati assoluti'!D26/'dati assoluti'!$G26*100</f>
        <v>48.314108251996451</v>
      </c>
      <c r="E26" s="26">
        <f>+'dati assoluti'!E26/'dati assoluti'!$G26*100</f>
        <v>3.6379769299023956</v>
      </c>
      <c r="F26" s="26">
        <f>+'dati assoluti'!F26/'dati assoluti'!$G26*100</f>
        <v>48.047914818101155</v>
      </c>
      <c r="G26" s="36">
        <f>+'dati assoluti'!G26/'dati assoluti'!$G26*100</f>
        <v>100</v>
      </c>
      <c r="H26" s="26"/>
      <c r="I26" s="26">
        <f>+'dati assoluti'!I26/'dati assoluti'!$L26*100</f>
        <v>78.794992175273876</v>
      </c>
      <c r="J26" s="26">
        <f>+'dati assoluti'!J26/'dati assoluti'!$L26*100</f>
        <v>13.380281690140844</v>
      </c>
      <c r="K26" s="26">
        <f>+'dati assoluti'!K26/'dati assoluti'!$L26*100</f>
        <v>7.8247261345852896</v>
      </c>
      <c r="L26" s="36">
        <f>+'dati assoluti'!L26/'dati assoluti'!$L26*100</f>
        <v>100</v>
      </c>
      <c r="M26" s="26"/>
      <c r="N26" s="26">
        <f>+'dati assoluti'!N26/'dati assoluti'!$Q26*100</f>
        <v>59.173272933182332</v>
      </c>
      <c r="O26" s="26">
        <f>+'dati assoluti'!O26/'dati assoluti'!$Q26*100</f>
        <v>35.673839184597959</v>
      </c>
      <c r="P26" s="26">
        <f>+'dati assoluti'!P26/'dati assoluti'!$Q26*100</f>
        <v>5.1528878822197051</v>
      </c>
      <c r="Q26" s="36">
        <f>+'dati assoluti'!Q26/'dati assoluti'!$Q26*100</f>
        <v>100</v>
      </c>
      <c r="V26" s="41"/>
      <c r="AN26" s="41"/>
    </row>
    <row r="27" spans="1:40" ht="9" customHeight="1" x14ac:dyDescent="0.25">
      <c r="A27" s="19">
        <v>5</v>
      </c>
      <c r="B27" s="20"/>
      <c r="C27" s="16" t="s">
        <v>6</v>
      </c>
      <c r="D27" s="26">
        <f>+'dati assoluti'!D27/'dati assoluti'!$G27*100</f>
        <v>45.129711209006359</v>
      </c>
      <c r="E27" s="26">
        <f>+'dati assoluti'!E27/'dati assoluti'!$G27*100</f>
        <v>9.593734703866863</v>
      </c>
      <c r="F27" s="26">
        <f>+'dati assoluti'!F27/'dati assoluti'!$G27*100</f>
        <v>45.276554087126776</v>
      </c>
      <c r="G27" s="36">
        <f>+'dati assoluti'!G27/'dati assoluti'!$G27*100</f>
        <v>100</v>
      </c>
      <c r="H27" s="26"/>
      <c r="I27" s="26">
        <f>+'dati assoluti'!I27/'dati assoluti'!$L27*100</f>
        <v>56.698240866035185</v>
      </c>
      <c r="J27" s="26">
        <f>+'dati assoluti'!J27/'dati assoluti'!$L27*100</f>
        <v>16.035182679296348</v>
      </c>
      <c r="K27" s="26">
        <f>+'dati assoluti'!K27/'dati assoluti'!$L27*100</f>
        <v>27.266576454668474</v>
      </c>
      <c r="L27" s="36">
        <f>+'dati assoluti'!L27/'dati assoluti'!$L27*100</f>
        <v>100</v>
      </c>
      <c r="M27" s="26"/>
      <c r="N27" s="26">
        <f>+'dati assoluti'!N27/'dati assoluti'!$Q27*100</f>
        <v>50.071002556092012</v>
      </c>
      <c r="O27" s="26">
        <f>+'dati assoluti'!O27/'dati assoluti'!$Q27*100</f>
        <v>32.916785004260149</v>
      </c>
      <c r="P27" s="26">
        <f>+'dati assoluti'!P27/'dati assoluti'!$Q27*100</f>
        <v>17.012212439647829</v>
      </c>
      <c r="Q27" s="36">
        <f>+'dati assoluti'!Q27/'dati assoluti'!$Q27*100</f>
        <v>100</v>
      </c>
      <c r="V27" s="41"/>
      <c r="AN27" s="41"/>
    </row>
    <row r="28" spans="1:40" ht="9" customHeight="1" x14ac:dyDescent="0.25">
      <c r="A28" s="19">
        <v>6</v>
      </c>
      <c r="B28" s="20"/>
      <c r="C28" s="16" t="s">
        <v>7</v>
      </c>
      <c r="D28" s="26">
        <f>+'dati assoluti'!D28/'dati assoluti'!$G28*100</f>
        <v>55.793616090948838</v>
      </c>
      <c r="E28" s="26">
        <f>+'dati assoluti'!E28/'dati assoluti'!$G28*100</f>
        <v>2.5797988631394841</v>
      </c>
      <c r="F28" s="26">
        <f>+'dati assoluti'!F28/'dati assoluti'!$G28*100</f>
        <v>41.626585045911675</v>
      </c>
      <c r="G28" s="36">
        <f>+'dati assoluti'!G28/'dati assoluti'!$G28*100</f>
        <v>100</v>
      </c>
      <c r="H28" s="26"/>
      <c r="I28" s="26">
        <f>+'dati assoluti'!I28/'dati assoluti'!$L28*100</f>
        <v>68.300653594771248</v>
      </c>
      <c r="J28" s="26">
        <f>+'dati assoluti'!J28/'dati assoluti'!$L28*100</f>
        <v>16.748366013071895</v>
      </c>
      <c r="K28" s="26">
        <f>+'dati assoluti'!K28/'dati assoluti'!$L28*100</f>
        <v>14.950980392156863</v>
      </c>
      <c r="L28" s="36">
        <f>+'dati assoluti'!L28/'dati assoluti'!$L28*100</f>
        <v>100</v>
      </c>
      <c r="M28" s="26"/>
      <c r="N28" s="26">
        <f>+'dati assoluti'!N28/'dati assoluti'!$Q28*100</f>
        <v>50.925662204500142</v>
      </c>
      <c r="O28" s="26">
        <f>+'dati assoluti'!O28/'dati assoluti'!$Q28*100</f>
        <v>42.181714611221878</v>
      </c>
      <c r="P28" s="26">
        <f>+'dati assoluti'!P28/'dati assoluti'!$Q28*100</f>
        <v>6.8926231842779835</v>
      </c>
      <c r="Q28" s="36">
        <f>+'dati assoluti'!Q28/'dati assoluti'!$Q28*100</f>
        <v>100</v>
      </c>
      <c r="V28" s="41"/>
      <c r="AN28" s="41"/>
    </row>
    <row r="29" spans="1:40" ht="9" customHeight="1" x14ac:dyDescent="0.25">
      <c r="A29" s="19">
        <v>7</v>
      </c>
      <c r="B29" s="20"/>
      <c r="C29" s="16" t="s">
        <v>20</v>
      </c>
      <c r="D29" s="26">
        <f>+'dati assoluti'!D29/'dati assoluti'!$G29*100</f>
        <v>49.580915538362348</v>
      </c>
      <c r="E29" s="26">
        <f>+'dati assoluti'!E29/'dati assoluti'!$G29*100</f>
        <v>1.9987105093488073</v>
      </c>
      <c r="F29" s="26">
        <f>+'dati assoluti'!F29/'dati assoluti'!$G29*100</f>
        <v>48.420373952288848</v>
      </c>
      <c r="G29" s="36">
        <f>+'dati assoluti'!G29/'dati assoluti'!$G29*100</f>
        <v>100</v>
      </c>
      <c r="H29" s="26"/>
      <c r="I29" s="26">
        <f>+'dati assoluti'!I29/'dati assoluti'!$L29*100</f>
        <v>58.818958818958819</v>
      </c>
      <c r="J29" s="26">
        <f>+'dati assoluti'!J29/'dati assoluti'!$L29*100</f>
        <v>27.972027972027973</v>
      </c>
      <c r="K29" s="26">
        <f>+'dati assoluti'!K29/'dati assoluti'!$L29*100</f>
        <v>13.209013209013209</v>
      </c>
      <c r="L29" s="36">
        <f>+'dati assoluti'!L29/'dati assoluti'!$L29*100</f>
        <v>100</v>
      </c>
      <c r="M29" s="26"/>
      <c r="N29" s="26">
        <f>+'dati assoluti'!N29/'dati assoluti'!$Q29*100</f>
        <v>53.13601127554616</v>
      </c>
      <c r="O29" s="26">
        <f>+'dati assoluti'!O29/'dati assoluti'!$Q29*100</f>
        <v>39.781536293164201</v>
      </c>
      <c r="P29" s="26">
        <f>+'dati assoluti'!P29/'dati assoluti'!$Q29*100</f>
        <v>7.0824524312896404</v>
      </c>
      <c r="Q29" s="36">
        <f>+'dati assoluti'!Q29/'dati assoluti'!$Q29*100</f>
        <v>100</v>
      </c>
      <c r="V29" s="41"/>
      <c r="AN29" s="41"/>
    </row>
    <row r="30" spans="1:40" ht="9" customHeight="1" x14ac:dyDescent="0.25">
      <c r="A30" s="19">
        <v>8</v>
      </c>
      <c r="B30" s="20"/>
      <c r="C30" s="15" t="s">
        <v>8</v>
      </c>
      <c r="D30" s="26">
        <f>+'dati assoluti'!D30/'dati assoluti'!$G30*100</f>
        <v>53.114534494306767</v>
      </c>
      <c r="E30" s="26">
        <f>+'dati assoluti'!E30/'dati assoluti'!$G30*100</f>
        <v>10.113864701942397</v>
      </c>
      <c r="F30" s="26">
        <f>+'dati assoluti'!F30/'dati assoluti'!$G30*100</f>
        <v>36.771600803750836</v>
      </c>
      <c r="G30" s="36">
        <f>+'dati assoluti'!G30/'dati assoluti'!$G30*100</f>
        <v>100</v>
      </c>
      <c r="H30" s="26"/>
      <c r="I30" s="26">
        <f>+'dati assoluti'!I30/'dati assoluti'!$L30*100</f>
        <v>73.246753246753244</v>
      </c>
      <c r="J30" s="26">
        <f>+'dati assoluti'!J30/'dati assoluti'!$L30*100</f>
        <v>11.558441558441558</v>
      </c>
      <c r="K30" s="26">
        <f>+'dati assoluti'!K30/'dati assoluti'!$L30*100</f>
        <v>15.194805194805195</v>
      </c>
      <c r="L30" s="36">
        <f>+'dati assoluti'!L30/'dati assoluti'!$L30*100</f>
        <v>100</v>
      </c>
      <c r="M30" s="26"/>
      <c r="N30" s="26">
        <f>+'dati assoluti'!N30/'dati assoluti'!$Q30*100</f>
        <v>49.182501104728239</v>
      </c>
      <c r="O30" s="26">
        <f>+'dati assoluti'!O30/'dati assoluti'!$Q30*100</f>
        <v>38.974812196199736</v>
      </c>
      <c r="P30" s="26">
        <f>+'dati assoluti'!P30/'dati assoluti'!$Q30*100</f>
        <v>11.842686699072029</v>
      </c>
      <c r="Q30" s="36">
        <f>+'dati assoluti'!Q30/'dati assoluti'!$Q30*100</f>
        <v>100</v>
      </c>
      <c r="V30" s="41"/>
      <c r="AN30" s="41"/>
    </row>
    <row r="31" spans="1:40" ht="9" customHeight="1" x14ac:dyDescent="0.25">
      <c r="A31" s="19">
        <v>9</v>
      </c>
      <c r="B31" s="20"/>
      <c r="C31" s="15" t="s">
        <v>5</v>
      </c>
      <c r="D31" s="26">
        <f>+'dati assoluti'!D31/'dati assoluti'!$G31*100</f>
        <v>41.712490180675573</v>
      </c>
      <c r="E31" s="26">
        <f>+'dati assoluti'!E31/'dati assoluti'!$G31*100</f>
        <v>15.082482325216025</v>
      </c>
      <c r="F31" s="26">
        <f>+'dati assoluti'!F31/'dati assoluti'!$G31*100</f>
        <v>43.205027494108407</v>
      </c>
      <c r="G31" s="36">
        <f>+'dati assoluti'!G31/'dati assoluti'!$G31*100</f>
        <v>100</v>
      </c>
      <c r="H31" s="26"/>
      <c r="I31" s="26">
        <f>+'dati assoluti'!I31/'dati assoluti'!$L31*100</f>
        <v>53.092182030338385</v>
      </c>
      <c r="J31" s="26">
        <f>+'dati assoluti'!J31/'dati assoluti'!$L31*100</f>
        <v>9.3348891481913654</v>
      </c>
      <c r="K31" s="26">
        <f>+'dati assoluti'!K31/'dati assoluti'!$L31*100</f>
        <v>37.572928821470249</v>
      </c>
      <c r="L31" s="36">
        <f>+'dati assoluti'!L31/'dati assoluti'!$L31*100</f>
        <v>100</v>
      </c>
      <c r="M31" s="26"/>
      <c r="N31" s="26">
        <f>+'dati assoluti'!N31/'dati assoluti'!$Q31*100</f>
        <v>47.183098591549296</v>
      </c>
      <c r="O31" s="26">
        <f>+'dati assoluti'!O31/'dati assoluti'!$Q31*100</f>
        <v>28.685446009389672</v>
      </c>
      <c r="P31" s="26">
        <f>+'dati assoluti'!P31/'dati assoluti'!$Q31*100</f>
        <v>24.131455399061032</v>
      </c>
      <c r="Q31" s="36">
        <f>+'dati assoluti'!Q31/'dati assoluti'!$Q31*100</f>
        <v>100</v>
      </c>
      <c r="V31" s="41"/>
      <c r="AN31" s="41"/>
    </row>
    <row r="32" spans="1:40" ht="9" customHeight="1" x14ac:dyDescent="0.25">
      <c r="A32" s="19">
        <v>10</v>
      </c>
      <c r="B32" s="20"/>
      <c r="C32" s="17" t="s">
        <v>22</v>
      </c>
      <c r="D32" s="26">
        <f>+'dati assoluti'!D32/'dati assoluti'!$G32*100</f>
        <v>59.49960906958561</v>
      </c>
      <c r="E32" s="26">
        <f>+'dati assoluti'!E32/'dati assoluti'!$G32*100</f>
        <v>3.0492572322126663</v>
      </c>
      <c r="F32" s="26">
        <f>+'dati assoluti'!F32/'dati assoluti'!$G32*100</f>
        <v>37.451133698201723</v>
      </c>
      <c r="G32" s="36">
        <f>+'dati assoluti'!G32/'dati assoluti'!$G32*100</f>
        <v>100</v>
      </c>
      <c r="H32" s="26"/>
      <c r="I32" s="26">
        <f>+'dati assoluti'!I32/'dati assoluti'!$L32*100</f>
        <v>50.246913580246911</v>
      </c>
      <c r="J32" s="26">
        <f>+'dati assoluti'!J32/'dati assoluti'!$L32*100</f>
        <v>30.37037037037037</v>
      </c>
      <c r="K32" s="26">
        <f>+'dati assoluti'!K32/'dati assoluti'!$L32*100</f>
        <v>19.382716049382719</v>
      </c>
      <c r="L32" s="36">
        <f>+'dati assoluti'!L32/'dati assoluti'!$L32*100</f>
        <v>100</v>
      </c>
      <c r="M32" s="26"/>
      <c r="N32" s="26">
        <f>+'dati assoluti'!N32/'dati assoluti'!$Q32*100</f>
        <v>42.412637625658213</v>
      </c>
      <c r="O32" s="26">
        <f>+'dati assoluti'!O32/'dati assoluti'!$Q32*100</f>
        <v>48.20488271900431</v>
      </c>
      <c r="P32" s="26">
        <f>+'dati assoluti'!P32/'dati assoluti'!$Q32*100</f>
        <v>9.3824796553374821</v>
      </c>
      <c r="Q32" s="36">
        <f>+'dati assoluti'!Q32/'dati assoluti'!$Q32*100</f>
        <v>100</v>
      </c>
      <c r="V32" s="41"/>
      <c r="AN32" s="41"/>
    </row>
    <row r="33" spans="1:23" ht="9" customHeight="1" x14ac:dyDescent="0.25">
      <c r="A33" s="19"/>
      <c r="B33" s="20"/>
      <c r="C33" s="15"/>
      <c r="D33" s="26"/>
      <c r="E33" s="26"/>
      <c r="F33" s="26"/>
      <c r="G33" s="36"/>
      <c r="H33" s="36"/>
      <c r="I33" s="26"/>
      <c r="J33" s="26"/>
      <c r="K33" s="26"/>
      <c r="L33" s="36"/>
      <c r="M33" s="36"/>
      <c r="N33" s="26"/>
      <c r="O33" s="26"/>
      <c r="P33" s="26"/>
      <c r="Q33" s="36"/>
      <c r="W33" s="41"/>
    </row>
    <row r="34" spans="1:23" ht="9" customHeight="1" x14ac:dyDescent="0.25">
      <c r="A34" s="19"/>
      <c r="B34" s="20"/>
      <c r="C34" s="15" t="s">
        <v>13</v>
      </c>
      <c r="D34" s="26">
        <f>+'dati assoluti'!D34/'dati assoluti'!$G34*100</f>
        <v>44.923478910041062</v>
      </c>
      <c r="E34" s="26">
        <f>+'dati assoluti'!E34/'dati assoluti'!$G34*100</f>
        <v>11.879432624113475</v>
      </c>
      <c r="F34" s="26">
        <f>+'dati assoluti'!F34/'dati assoluti'!$G34*100</f>
        <v>43.197088465845461</v>
      </c>
      <c r="G34" s="36">
        <f>+'dati assoluti'!G34/'dati assoluti'!$G34*100</f>
        <v>100</v>
      </c>
      <c r="H34" s="27"/>
      <c r="I34" s="26">
        <f>+'dati assoluti'!I34/'dati assoluti'!$L34*100</f>
        <v>23.025978026491426</v>
      </c>
      <c r="J34" s="26">
        <f>+'dati assoluti'!J34/'dati assoluti'!$L34*100</f>
        <v>19.945579628298592</v>
      </c>
      <c r="K34" s="26">
        <f>+'dati assoluti'!K34/'dati assoluti'!$L34*100</f>
        <v>57.028442345209982</v>
      </c>
      <c r="L34" s="36">
        <f>+'dati assoluti'!L34/'dati assoluti'!$L34*100</f>
        <v>100</v>
      </c>
      <c r="M34" s="27"/>
      <c r="N34" s="26">
        <f>+'dati assoluti'!N34/'dati assoluti'!$Q34*100</f>
        <v>30.184804928131413</v>
      </c>
      <c r="O34" s="26">
        <f>+'dati assoluti'!O34/'dati assoluti'!$Q34*100</f>
        <v>28.810359674107438</v>
      </c>
      <c r="P34" s="26">
        <f>+'dati assoluti'!P34/'dati assoluti'!$Q34*100</f>
        <v>41.004835397761148</v>
      </c>
      <c r="Q34" s="36">
        <f>+'dati assoluti'!Q34/'dati assoluti'!$Q34*100</f>
        <v>100</v>
      </c>
      <c r="W34" s="41"/>
    </row>
    <row r="35" spans="1:23" ht="9" customHeight="1" x14ac:dyDescent="0.25">
      <c r="A35" s="19"/>
      <c r="B35" s="20"/>
      <c r="C35" s="15"/>
      <c r="D35" s="26"/>
      <c r="E35" s="26"/>
      <c r="F35" s="26"/>
      <c r="G35" s="36"/>
      <c r="H35" s="26"/>
      <c r="I35" s="26"/>
      <c r="J35" s="26"/>
      <c r="K35" s="26"/>
      <c r="L35" s="36"/>
      <c r="M35" s="26"/>
      <c r="N35" s="26"/>
      <c r="O35" s="26"/>
      <c r="P35" s="26"/>
      <c r="Q35" s="36"/>
      <c r="W35" s="41"/>
    </row>
    <row r="36" spans="1:23" ht="9" customHeight="1" x14ac:dyDescent="0.25">
      <c r="A36" s="19"/>
      <c r="B36" s="20"/>
      <c r="C36" s="12" t="s">
        <v>14</v>
      </c>
      <c r="D36" s="26">
        <f>+'dati assoluti'!D36/'dati assoluti'!$G36*100</f>
        <v>51.566479877738161</v>
      </c>
      <c r="E36" s="26">
        <f>+'dati assoluti'!E36/'dati assoluti'!$G36*100</f>
        <v>7.0618950585838007</v>
      </c>
      <c r="F36" s="26">
        <f>+'dati assoluti'!F36/'dati assoluti'!$G36*100</f>
        <v>41.371625063678039</v>
      </c>
      <c r="G36" s="36">
        <f>+'dati assoluti'!G36/'dati assoluti'!$G36*100</f>
        <v>100</v>
      </c>
      <c r="H36" s="28"/>
      <c r="I36" s="26">
        <f>+'dati assoluti'!I36/'dati assoluti'!$L36*100</f>
        <v>39.366168666481961</v>
      </c>
      <c r="J36" s="26">
        <f>+'dati assoluti'!J36/'dati assoluti'!$L36*100</f>
        <v>23.234798917329126</v>
      </c>
      <c r="K36" s="26">
        <f>+'dati assoluti'!K36/'dati assoluti'!$L36*100</f>
        <v>37.399032416188916</v>
      </c>
      <c r="L36" s="36">
        <f>+'dati assoluti'!L36/'dati assoluti'!$L36*100</f>
        <v>100</v>
      </c>
      <c r="M36" s="28"/>
      <c r="N36" s="26">
        <f>+'dati assoluti'!N36/'dati assoluti'!$Q36*100</f>
        <v>40.37093360841407</v>
      </c>
      <c r="O36" s="26">
        <f>+'dati assoluti'!O36/'dati assoluti'!$Q36*100</f>
        <v>37.429413078387377</v>
      </c>
      <c r="P36" s="26">
        <f>+'dati assoluti'!P36/'dati assoluti'!$Q36*100</f>
        <v>22.19965331319856</v>
      </c>
      <c r="Q36" s="36">
        <f>+'dati assoluti'!Q36/'dati assoluti'!$Q36*100</f>
        <v>100</v>
      </c>
      <c r="W36" s="41"/>
    </row>
    <row r="37" spans="1:23" ht="9" customHeight="1" x14ac:dyDescent="0.25">
      <c r="A37" s="21"/>
      <c r="B37" s="22"/>
      <c r="C37" s="2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43"/>
      <c r="W37" s="41"/>
    </row>
    <row r="38" spans="1:23" ht="9" customHeight="1" x14ac:dyDescent="0.25">
      <c r="M38" s="13"/>
      <c r="N38" s="13"/>
    </row>
    <row r="39" spans="1:23" ht="9" customHeight="1" x14ac:dyDescent="0.25">
      <c r="M39" s="13"/>
      <c r="N39" s="13"/>
    </row>
    <row r="40" spans="1:23" ht="9" customHeight="1" x14ac:dyDescent="0.25">
      <c r="M40" s="13"/>
      <c r="N40" s="13"/>
    </row>
    <row r="41" spans="1:23" ht="9" customHeight="1" x14ac:dyDescent="0.25">
      <c r="M41" s="13"/>
      <c r="N41" s="13"/>
    </row>
    <row r="42" spans="1:23" ht="9" customHeight="1" x14ac:dyDescent="0.25">
      <c r="M42" s="13"/>
      <c r="N42" s="13"/>
    </row>
    <row r="43" spans="1:23" ht="9" customHeight="1" x14ac:dyDescent="0.25">
      <c r="M43" s="13"/>
      <c r="N43" s="13"/>
    </row>
    <row r="44" spans="1:23" ht="9" customHeight="1" x14ac:dyDescent="0.25">
      <c r="M44" s="13"/>
      <c r="N44" s="13"/>
    </row>
    <row r="45" spans="1:23" ht="9" customHeight="1" x14ac:dyDescent="0.25">
      <c r="M45" s="13"/>
      <c r="N45" s="13"/>
    </row>
    <row r="46" spans="1:23" ht="9" customHeight="1" x14ac:dyDescent="0.25">
      <c r="M46" s="13"/>
      <c r="N46" s="13"/>
    </row>
    <row r="47" spans="1:23" ht="9" customHeight="1" x14ac:dyDescent="0.25">
      <c r="M47" s="13"/>
      <c r="N47" s="13"/>
    </row>
    <row r="48" spans="1:23" ht="9" customHeight="1" x14ac:dyDescent="0.25">
      <c r="M48" s="13"/>
      <c r="N48" s="13"/>
    </row>
    <row r="49" spans="13:14" ht="9" customHeight="1" x14ac:dyDescent="0.25">
      <c r="M49" s="13"/>
      <c r="N49" s="13"/>
    </row>
    <row r="50" spans="13:14" ht="9" customHeight="1" x14ac:dyDescent="0.25">
      <c r="M50" s="13"/>
      <c r="N50" s="13"/>
    </row>
    <row r="51" spans="13:14" ht="9" customHeight="1" x14ac:dyDescent="0.25">
      <c r="M51" s="13"/>
      <c r="N51" s="13"/>
    </row>
    <row r="52" spans="13:14" ht="9" customHeight="1" x14ac:dyDescent="0.25">
      <c r="M52" s="13"/>
      <c r="N52" s="13"/>
    </row>
    <row r="53" spans="13:14" ht="9" customHeight="1" x14ac:dyDescent="0.25">
      <c r="M53" s="13"/>
      <c r="N53" s="13"/>
    </row>
    <row r="54" spans="13:14" ht="9" customHeight="1" x14ac:dyDescent="0.25">
      <c r="M54" s="13"/>
      <c r="N54" s="13"/>
    </row>
    <row r="55" spans="13:14" ht="9" customHeight="1" x14ac:dyDescent="0.25">
      <c r="M55" s="13"/>
      <c r="N55" s="13"/>
    </row>
    <row r="56" spans="13:14" ht="9" customHeight="1" x14ac:dyDescent="0.25">
      <c r="M56" s="13"/>
      <c r="N56" s="13"/>
    </row>
    <row r="57" spans="13:14" ht="9" customHeight="1" x14ac:dyDescent="0.25">
      <c r="M57" s="13"/>
      <c r="N57" s="13"/>
    </row>
    <row r="58" spans="13:14" ht="9" customHeight="1" x14ac:dyDescent="0.25">
      <c r="M58" s="13"/>
      <c r="N58" s="13"/>
    </row>
    <row r="59" spans="13:14" ht="9" customHeight="1" x14ac:dyDescent="0.25">
      <c r="M59" s="13"/>
      <c r="N59" s="13"/>
    </row>
    <row r="60" spans="13:14" ht="9" customHeight="1" x14ac:dyDescent="0.25">
      <c r="M60" s="13"/>
      <c r="N60" s="13"/>
    </row>
    <row r="61" spans="13:14" ht="9" customHeight="1" x14ac:dyDescent="0.25">
      <c r="M61" s="13"/>
      <c r="N61" s="13"/>
    </row>
    <row r="62" spans="13:14" ht="9" customHeight="1" x14ac:dyDescent="0.25">
      <c r="M62" s="13"/>
      <c r="N62" s="13"/>
    </row>
    <row r="63" spans="13:14" ht="9" customHeight="1" x14ac:dyDescent="0.25">
      <c r="M63" s="13"/>
      <c r="N63" s="13"/>
    </row>
    <row r="64" spans="13:14" ht="9" customHeight="1" x14ac:dyDescent="0.25">
      <c r="M64" s="13"/>
      <c r="N64" s="13"/>
    </row>
    <row r="65" spans="13:14" ht="9" customHeight="1" x14ac:dyDescent="0.25">
      <c r="M65" s="13"/>
      <c r="N65" s="13"/>
    </row>
    <row r="66" spans="13:14" ht="9" customHeight="1" x14ac:dyDescent="0.25">
      <c r="M66" s="13"/>
      <c r="N66" s="13"/>
    </row>
    <row r="67" spans="13:14" ht="9" customHeight="1" x14ac:dyDescent="0.25">
      <c r="M67" s="13"/>
      <c r="N67" s="13"/>
    </row>
    <row r="68" spans="13:14" ht="9" customHeight="1" x14ac:dyDescent="0.25">
      <c r="M68" s="13"/>
      <c r="N68" s="13"/>
    </row>
    <row r="69" spans="13:14" ht="9" customHeight="1" x14ac:dyDescent="0.25">
      <c r="M69" s="13"/>
      <c r="N69" s="13"/>
    </row>
    <row r="70" spans="13:14" ht="9" customHeight="1" x14ac:dyDescent="0.25">
      <c r="M70" s="13"/>
      <c r="N70" s="13"/>
    </row>
    <row r="71" spans="13:14" ht="9" customHeight="1" x14ac:dyDescent="0.25">
      <c r="M71" s="13"/>
      <c r="N71" s="13"/>
    </row>
    <row r="72" spans="13:14" ht="9" customHeight="1" x14ac:dyDescent="0.25">
      <c r="M72" s="13"/>
      <c r="N72" s="13"/>
    </row>
    <row r="73" spans="13:14" ht="9" customHeight="1" x14ac:dyDescent="0.25">
      <c r="M73" s="13"/>
      <c r="N73" s="13"/>
    </row>
    <row r="74" spans="13:14" ht="9" customHeight="1" x14ac:dyDescent="0.25">
      <c r="M74" s="13"/>
      <c r="N74" s="13"/>
    </row>
    <row r="75" spans="13:14" ht="9" customHeight="1" x14ac:dyDescent="0.25">
      <c r="M75" s="13"/>
      <c r="N75" s="13"/>
    </row>
    <row r="76" spans="13:14" ht="9" customHeight="1" x14ac:dyDescent="0.25">
      <c r="M76" s="13"/>
      <c r="N76" s="13"/>
    </row>
    <row r="77" spans="13:14" ht="9" customHeight="1" x14ac:dyDescent="0.25">
      <c r="M77" s="13"/>
      <c r="N77" s="13"/>
    </row>
    <row r="78" spans="13:14" ht="9" customHeight="1" x14ac:dyDescent="0.25">
      <c r="M78" s="13"/>
      <c r="N78" s="13"/>
    </row>
    <row r="79" spans="13:14" ht="9" customHeight="1" x14ac:dyDescent="0.25">
      <c r="M79" s="13"/>
      <c r="N79" s="13"/>
    </row>
    <row r="80" spans="13:14" ht="9" customHeight="1" x14ac:dyDescent="0.25">
      <c r="M80" s="13"/>
      <c r="N80" s="13"/>
    </row>
    <row r="81" spans="13:14" ht="9" customHeight="1" x14ac:dyDescent="0.25">
      <c r="M81" s="13"/>
      <c r="N81" s="13"/>
    </row>
    <row r="82" spans="13:14" ht="9" customHeight="1" x14ac:dyDescent="0.25">
      <c r="M82" s="13"/>
      <c r="N82" s="13"/>
    </row>
    <row r="83" spans="13:14" ht="9" customHeight="1" x14ac:dyDescent="0.25">
      <c r="M83" s="13"/>
      <c r="N83" s="13"/>
    </row>
    <row r="84" spans="13:14" ht="9" customHeight="1" x14ac:dyDescent="0.25">
      <c r="M84" s="13"/>
      <c r="N84" s="13"/>
    </row>
    <row r="85" spans="13:14" ht="9" customHeight="1" x14ac:dyDescent="0.25">
      <c r="M85" s="13"/>
      <c r="N85" s="13"/>
    </row>
    <row r="86" spans="13:14" ht="9" customHeight="1" x14ac:dyDescent="0.25">
      <c r="M86" s="13"/>
      <c r="N86" s="13"/>
    </row>
    <row r="87" spans="13:14" ht="9" customHeight="1" x14ac:dyDescent="0.25">
      <c r="M87" s="13"/>
      <c r="N87" s="13"/>
    </row>
    <row r="88" spans="13:14" ht="9" customHeight="1" x14ac:dyDescent="0.25">
      <c r="M88" s="13"/>
      <c r="N88" s="13"/>
    </row>
    <row r="89" spans="13:14" ht="9" customHeight="1" x14ac:dyDescent="0.25">
      <c r="M89" s="13"/>
      <c r="N89" s="13"/>
    </row>
    <row r="90" spans="13:14" ht="9" customHeight="1" x14ac:dyDescent="0.25">
      <c r="M90" s="13"/>
      <c r="N90" s="13"/>
    </row>
    <row r="91" spans="13:14" ht="9" customHeight="1" x14ac:dyDescent="0.25">
      <c r="M91" s="13"/>
      <c r="N91" s="13"/>
    </row>
    <row r="92" spans="13:14" ht="9" customHeight="1" x14ac:dyDescent="0.25">
      <c r="M92" s="13"/>
      <c r="N92" s="13"/>
    </row>
    <row r="93" spans="13:14" ht="9" customHeight="1" x14ac:dyDescent="0.25">
      <c r="M93" s="13"/>
      <c r="N93" s="13"/>
    </row>
    <row r="94" spans="13:14" ht="9" customHeight="1" x14ac:dyDescent="0.25">
      <c r="M94" s="13"/>
      <c r="N94" s="13"/>
    </row>
    <row r="95" spans="13:14" ht="9" customHeight="1" x14ac:dyDescent="0.25">
      <c r="M95" s="13"/>
      <c r="N95" s="13"/>
    </row>
    <row r="96" spans="13:14" ht="9" customHeight="1" x14ac:dyDescent="0.25">
      <c r="M96" s="13"/>
      <c r="N96" s="13"/>
    </row>
    <row r="97" spans="13:14" ht="9" customHeight="1" x14ac:dyDescent="0.25">
      <c r="M97" s="13"/>
      <c r="N97" s="13"/>
    </row>
    <row r="98" spans="13:14" ht="9" customHeight="1" x14ac:dyDescent="0.25">
      <c r="M98" s="13"/>
      <c r="N98" s="13"/>
    </row>
    <row r="99" spans="13:14" ht="9" customHeight="1" x14ac:dyDescent="0.25">
      <c r="M99" s="13"/>
      <c r="N99" s="13"/>
    </row>
    <row r="100" spans="13:14" ht="9" customHeight="1" x14ac:dyDescent="0.25">
      <c r="M100" s="13"/>
      <c r="N100" s="13"/>
    </row>
    <row r="101" spans="13:14" ht="9" customHeight="1" x14ac:dyDescent="0.25">
      <c r="M101" s="13"/>
      <c r="N101" s="13"/>
    </row>
    <row r="102" spans="13:14" ht="9" customHeight="1" x14ac:dyDescent="0.25">
      <c r="M102" s="13"/>
      <c r="N102" s="13"/>
    </row>
    <row r="103" spans="13:14" ht="9" customHeight="1" x14ac:dyDescent="0.25">
      <c r="M103" s="13"/>
      <c r="N103" s="13"/>
    </row>
    <row r="104" spans="13:14" ht="9" customHeight="1" x14ac:dyDescent="0.25">
      <c r="M104" s="13"/>
      <c r="N104" s="13"/>
    </row>
    <row r="105" spans="13:14" ht="9" customHeight="1" x14ac:dyDescent="0.25">
      <c r="M105" s="13"/>
      <c r="N105" s="13"/>
    </row>
    <row r="106" spans="13:14" ht="9" customHeight="1" x14ac:dyDescent="0.25">
      <c r="M106" s="13"/>
      <c r="N106" s="13"/>
    </row>
    <row r="107" spans="13:14" ht="9" customHeight="1" x14ac:dyDescent="0.25">
      <c r="M107" s="13"/>
      <c r="N107" s="13"/>
    </row>
    <row r="108" spans="13:14" ht="9" customHeight="1" x14ac:dyDescent="0.25">
      <c r="M108" s="13"/>
      <c r="N108" s="13"/>
    </row>
    <row r="109" spans="13:14" ht="9" customHeight="1" x14ac:dyDescent="0.25">
      <c r="M109" s="13"/>
      <c r="N109" s="13"/>
    </row>
    <row r="110" spans="13:14" ht="9" customHeight="1" x14ac:dyDescent="0.25">
      <c r="M110" s="13"/>
      <c r="N110" s="13"/>
    </row>
    <row r="111" spans="13:14" ht="9" customHeight="1" x14ac:dyDescent="0.25">
      <c r="M111" s="13"/>
      <c r="N111" s="13"/>
    </row>
    <row r="112" spans="13:14" ht="9" customHeight="1" x14ac:dyDescent="0.25">
      <c r="M112" s="13"/>
      <c r="N112" s="13"/>
    </row>
    <row r="113" spans="13:14" ht="9" customHeight="1" x14ac:dyDescent="0.25">
      <c r="M113" s="13"/>
      <c r="N113" s="13"/>
    </row>
    <row r="114" spans="13:14" ht="9" customHeight="1" x14ac:dyDescent="0.25">
      <c r="M114" s="13"/>
      <c r="N114" s="13"/>
    </row>
    <row r="115" spans="13:14" ht="9" customHeight="1" x14ac:dyDescent="0.25">
      <c r="M115" s="13"/>
      <c r="N115" s="13"/>
    </row>
    <row r="116" spans="13:14" ht="9" customHeight="1" x14ac:dyDescent="0.25">
      <c r="M116" s="13"/>
      <c r="N116" s="13"/>
    </row>
    <row r="117" spans="13:14" ht="9" customHeight="1" x14ac:dyDescent="0.25">
      <c r="M117" s="13"/>
      <c r="N117" s="13"/>
    </row>
    <row r="118" spans="13:14" ht="9" customHeight="1" x14ac:dyDescent="0.25">
      <c r="M118" s="13"/>
      <c r="N118" s="13"/>
    </row>
    <row r="119" spans="13:14" ht="9" customHeight="1" x14ac:dyDescent="0.25">
      <c r="M119" s="13"/>
      <c r="N119" s="13"/>
    </row>
    <row r="120" spans="13:14" ht="9" customHeight="1" x14ac:dyDescent="0.25">
      <c r="M120" s="13"/>
      <c r="N120" s="13"/>
    </row>
    <row r="121" spans="13:14" ht="9" customHeight="1" x14ac:dyDescent="0.25">
      <c r="M121" s="13"/>
      <c r="N121" s="13"/>
    </row>
    <row r="122" spans="13:14" ht="9" customHeight="1" x14ac:dyDescent="0.25">
      <c r="M122" s="13"/>
      <c r="N122" s="13"/>
    </row>
    <row r="123" spans="13:14" ht="9" customHeight="1" x14ac:dyDescent="0.25">
      <c r="M123" s="13"/>
      <c r="N123" s="13"/>
    </row>
    <row r="124" spans="13:14" ht="9" customHeight="1" x14ac:dyDescent="0.25">
      <c r="M124" s="13"/>
      <c r="N124" s="13"/>
    </row>
    <row r="125" spans="13:14" ht="9" customHeight="1" x14ac:dyDescent="0.25">
      <c r="M125" s="13"/>
      <c r="N125" s="13"/>
    </row>
    <row r="126" spans="13:14" ht="9" customHeight="1" x14ac:dyDescent="0.25">
      <c r="M126" s="13"/>
      <c r="N126" s="13"/>
    </row>
  </sheetData>
  <mergeCells count="6">
    <mergeCell ref="A22:Q22"/>
    <mergeCell ref="C4:C5"/>
    <mergeCell ref="D4:G4"/>
    <mergeCell ref="I4:L4"/>
    <mergeCell ref="N4:Q4"/>
    <mergeCell ref="A6:Q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cp:lastPrinted>2012-03-13T14:08:42Z</cp:lastPrinted>
  <dcterms:created xsi:type="dcterms:W3CDTF">2012-02-13T11:48:51Z</dcterms:created>
  <dcterms:modified xsi:type="dcterms:W3CDTF">2022-05-27T09:45:33Z</dcterms:modified>
</cp:coreProperties>
</file>